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<sst xmlns="http://schemas.openxmlformats.org/spreadsheetml/2006/main" count="4541" uniqueCount="376">
  <si>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</si>
  <si>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</si>
  <si>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</si>
  <si>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</si>
  <si>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</si>
  <si>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</si>
  <si>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</si>
  <si>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</si>
  <si>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</si>
  <si>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</si>
  <si>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</si>
  <si>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</si>
  <si>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</si>
  <si>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</si>
  <si>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</si>
  <si>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</si>
  <si>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</si>
  <si>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</si>
  <si>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</si>
  <si>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</si>
  <si>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</si>
  <si>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</si>
  <si>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</si>
  <si>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</si>
  <si>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</si>
  <si>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</si>
  <si>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</si>
  <si>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</si>
  <si>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</si>
  <si>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</si>
  <si>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</si>
  <si>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</si>
  <si>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</si>
  <si>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</si>
  <si>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</si>
  <si>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</si>
  <si>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</si>
  <si>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</si>
  <si>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</si>
  <si>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</si>
  <si>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</si>
  <si>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</si>
  <si>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</si>
  <si>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</si>
  <si>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</si>
  <si>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</si>
  <si>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</si>
  <si>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</si>
  <si>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</si>
  <si>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</si>
  <si>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</si>
  <si>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</si>
  <si>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</si>
  <si>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</si>
  <si>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</si>
  <si>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</si>
  <si>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</si>
  <si>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</si>
  <si>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</si>
  <si>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</si>
  <si>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</si>
  <si>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</si>
  <si>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</si>
  <si>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</si>
  <si>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</si>
  <si>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</si>
  <si>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</si>
  <si>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</si>
  <si>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</si>
  <si>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</si>
  <si>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</si>
  <si>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</si>
  <si>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</si>
  <si>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</si>
  <si>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</si>
  <si>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</si>
  <si>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</si>
  <si>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</si>
  <si>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</si>
  <si>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</si>
  <si>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</si>
  <si>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</si>
  <si>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</si>
  <si>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</si>
  <si>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</si>
  <si>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</si>
  <si>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</si>
  <si>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</si>
  <si>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</si>
  <si>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</si>
  <si>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</si>
  <si>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</si>
  <si>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</si>
  <si>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</si>
  <si>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</si>
  <si>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</si>
  <si>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</si>
  <si>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</si>
  <si>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</si>
  <si>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</si>
  <si>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</si>
  <si>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</si>
  <si>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</si>
  <si>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</si>
  <si>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</si>
  <si>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</si>
  <si>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</si>
  <si>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</si>
  <si>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</si>
  <si>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</si>
  <si>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</si>
  <si>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</si>
  <si>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</si>
  <si>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</si>
  <si>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</si>
  <si>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</si>
  <si>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</si>
  <si>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</si>
  <si>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</si>
  <si>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</si>
  <si>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</si>
  <si>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</si>
  <si>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</si>
  <si>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</si>
  <si>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</si>
  <si>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</si>
  <si>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</si>
  <si>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</si>
  <si>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</si>
  <si>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</si>
  <si>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</si>
  <si>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</si>
  <si>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</si>
  <si>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</si>
  <si>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</si>
  <si>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</si>
  <si>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</si>
  <si>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</si>
  <si>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</si>
  <si>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</si>
  <si>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</si>
  <si>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</si>
  <si>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</si>
  <si>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</si>
  <si>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</si>
  <si>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</si>
  <si>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</si>
  <si>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</si>
  <si>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</si>
  <si>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</si>
  <si>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</si>
  <si>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</si>
  <si>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</si>
  <si>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</si>
  <si>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</si>
  <si>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</si>
  <si>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</si>
  <si>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</si>
  <si>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</si>
  <si>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</si>
  <si>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</si>
  <si>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</si>
  <si>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</si>
  <si>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</si>
  <si>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</si>
  <si>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</si>
  <si>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</si>
  <si>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</si>
  <si>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</si>
  <si>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</si>
  <si>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</si>
  <si>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</si>
  <si>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</si>
  <si>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</si>
  <si>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</si>
  <si>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</si>
  <si>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</si>
  <si>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</si>
  <si>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</si>
  <si>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</si>
  <si>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</si>
  <si>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</si>
  <si>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</si>
  <si>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</si>
  <si>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</si>
  <si>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</si>
  <si>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</si>
  <si>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</si>
  <si>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</si>
  <si>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</si>
  <si>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</si>
  <si>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</si>
  <si>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</si>
  <si>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</si>
  <si>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</si>
  <si>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</si>
  <si>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</si>
  <si>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</si>
  <si>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</si>
  <si>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</si>
  <si>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</si>
  <si>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</si>
  <si>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</si>
  <si>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</si>
  <si>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</si>
  <si>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</si>
  <si>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</si>
  <si>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</si>
  <si>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</si>
  <si>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</si>
  <si>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</si>
  <si>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</si>
  <si>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</si>
  <si>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</si>
  <si>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</si>
  <si>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</si>
  <si>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</si>
  <si>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</si>
  <si>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</si>
  <si>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</si>
  <si>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</si>
  <si>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</si>
  <si>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</si>
  <si>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</si>
  <si>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</si>
  <si>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</si>
  <si>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</si>
  <si>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</si>
  <si>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</si>
  <si>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</si>
  <si>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</si>
  <si>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</si>
  <si>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</si>
  <si>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</si>
  <si>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</si>
  <si>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</si>
  <si>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</si>
  <si>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</si>
  <si>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</si>
  <si>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</si>
  <si>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</si>
  <si>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</si>
  <si>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</si>
  <si>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</si>
  <si>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</si>
  <si>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</si>
  <si>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</si>
  <si>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</si>
  <si>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</si>
  <si>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</si>
  <si>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</si>
  <si>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</si>
  <si>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</si>
  <si>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</si>
  <si>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</si>
  <si>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</si>
  <si>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</si>
  <si>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</si>
  <si>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</si>
  <si>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</si>
  <si>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</si>
  <si>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</si>
  <si>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</si>
  <si>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</si>
  <si>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</si>
  <si>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</si>
  <si>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</si>
  <si>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</si>
  <si>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</si>
  <si>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</si>
  <si>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</si>
  <si>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</si>
  <si>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</si>
  <si>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</si>
  <si>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</si>
  <si>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</si>
  <si>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</si>
  <si>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</si>
  <si>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</si>
  <si>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</si>
  <si>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</si>
  <si>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</si>
  <si>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</si>
  <si>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</si>
  <si>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</si>
  <si>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</si>
  <si>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</si>
  <si>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</si>
  <si>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</si>
  <si>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</si>
  <si>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</si>
  <si>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</si>
  <si>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</si>
  <si>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</si>
  <si>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</si>
  <si>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</si>
  <si>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</si>
  <si>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</si>
  <si>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</si>
  <si>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</si>
  <si>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</si>
  <si>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</si>
  <si>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</si>
  <si>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</si>
  <si>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</si>
  <si>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</si>
  <si>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</si>
  <si>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</si>
  <si>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</si>
  <si>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</si>
  <si>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</si>
  <si>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</si>
  <si>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</si>
  <si>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</si>
  <si>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</si>
  <si>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</si>
  <si>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</si>
  <si>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</si>
  <si>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</si>
  <si>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</si>
  <si>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</si>
  <si>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</si>
  <si>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</si>
  <si>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</si>
  <si>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</si>
  <si>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</si>
  <si>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</si>
  <si>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</si>
  <si>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</si>
  <si>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</si>
  <si>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</si>
  <si>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</si>
  <si>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</si>
  <si>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</si>
  <si>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</si>
  <si>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</si>
  <si>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</si>
  <si>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</si>
  <si>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</si>
  <si>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</si>
  <si>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</si>
  <si>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</si>
  <si>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</si>
  <si>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</si>
  <si>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</si>
  <si>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</si>
  <si>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</si>
  <si>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</si>
  <si>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</si>
  <si>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</si>
  <si>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</si>
  <si>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</si>
  <si>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</si>
  <si>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</si>
  <si>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</si>
  <si>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</si>
  <si>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</si>
  <si>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</si>
  <si>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</si>
  <si>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</si>
  <si>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</si>
  <si>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</si>
  <si>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</si>
  <si>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</si>
  <si>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</si>
  <si>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</si>
  <si>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</si>
  <si>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</si>
  <si>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T</t>
  </si>
  <si>
    <t>R</t>
  </si>
  <si>
    <t/>
  </si>
  <si>
    <t>R2</t>
  </si>
  <si>
    <t>29a GIORNATA</t>
  </si>
  <si>
    <t>dom 17 marzo</t>
  </si>
  <si>
    <t>harley davidson</t>
  </si>
  <si>
    <t>fc bombonera 1999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</si>
</sst>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25">
      <selection activeCell="Q48" sqref="Q48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6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9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10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3.5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5.5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10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9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6.5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5.5</v>
      </c>
      <c r="D12" s="7">
        <v>724</v>
      </c>
    </row>
    <row r="13" spans="1:4" ht="13.5">
      <c r="A13" s="6" t="s">
        <v>97</v>
      </c>
      <c r="B13" s="6" t="s">
        <v>319</v>
      </c>
      <c r="C13" s="130"/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6.5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6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7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>
        <v>6</v>
      </c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>
        <v>6</v>
      </c>
      <c r="D22" s="7">
        <v>585</v>
      </c>
    </row>
    <row r="23" spans="1:9" ht="13.5">
      <c r="A23" s="6" t="s">
        <v>88</v>
      </c>
      <c r="B23" s="6" t="s">
        <v>190</v>
      </c>
      <c r="C23" s="130">
        <v>6</v>
      </c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5</v>
      </c>
      <c r="D25" s="7">
        <v>221</v>
      </c>
    </row>
    <row r="26" spans="1:4" ht="13.5">
      <c r="A26" s="6" t="s">
        <v>87</v>
      </c>
      <c r="B26" s="6" t="s">
        <v>118</v>
      </c>
      <c r="C26" s="130">
        <v>4.5</v>
      </c>
      <c r="D26" s="7">
        <v>747</v>
      </c>
    </row>
    <row r="27" spans="1:10" ht="13.5">
      <c r="A27" s="6" t="s">
        <v>156</v>
      </c>
      <c r="B27" s="6" t="s">
        <v>116</v>
      </c>
      <c r="C27" s="130">
        <v>6.5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6.5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/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6.5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6.5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>
        <v>5</v>
      </c>
      <c r="D34" s="7">
        <v>245</v>
      </c>
    </row>
    <row r="35" spans="1:8" ht="13.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6</v>
      </c>
      <c r="D36" s="7">
        <v>730</v>
      </c>
    </row>
    <row r="37" spans="1:10" ht="13.5">
      <c r="A37" s="6" t="s">
        <v>121</v>
      </c>
      <c r="B37" s="6" t="s">
        <v>166</v>
      </c>
      <c r="C37" s="130">
        <v>6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5.5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/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>
        <v>3.5</v>
      </c>
      <c r="D41" s="7">
        <v>5</v>
      </c>
    </row>
    <row r="42" spans="1:9" ht="13.5">
      <c r="A42" s="6" t="s">
        <v>82</v>
      </c>
      <c r="B42" s="6" t="s">
        <v>83</v>
      </c>
      <c r="C42" s="130">
        <v>13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>
        <v>13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>
        <v>5</v>
      </c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>
        <v>6</v>
      </c>
      <c r="D47" s="7">
        <v>559</v>
      </c>
    </row>
    <row r="48" spans="1:4" ht="13.5">
      <c r="A48" s="6" t="s">
        <v>101</v>
      </c>
      <c r="B48" s="6" t="s">
        <v>244</v>
      </c>
      <c r="C48" s="130">
        <v>6</v>
      </c>
      <c r="D48" s="7">
        <v>460</v>
      </c>
    </row>
    <row r="49" spans="1:5" ht="13.5">
      <c r="A49" s="6" t="s">
        <v>101</v>
      </c>
      <c r="B49" s="6" t="s">
        <v>270</v>
      </c>
      <c r="C49" s="130">
        <v>6</v>
      </c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/>
      <c r="D50" s="7">
        <v>555</v>
      </c>
    </row>
    <row r="51" spans="1:4" ht="13.5">
      <c r="A51" s="6" t="s">
        <v>94</v>
      </c>
      <c r="B51" s="6" t="s">
        <v>339</v>
      </c>
      <c r="C51" s="130">
        <v>6</v>
      </c>
      <c r="D51" s="7">
        <v>463</v>
      </c>
    </row>
    <row r="52" spans="1:7" ht="13.5">
      <c r="A52" s="6" t="s">
        <v>97</v>
      </c>
      <c r="B52" s="6" t="s">
        <v>102</v>
      </c>
      <c r="C52" s="130">
        <v>6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>
        <v>6</v>
      </c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>
        <v>6</v>
      </c>
      <c r="D57" s="7">
        <v>436</v>
      </c>
    </row>
    <row r="58" spans="1:11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177</v>
      </c>
      <c r="G58" s="7">
        <v>369</v>
      </c>
      <c r="H58" s="7">
        <v>484</v>
      </c>
      <c r="I58" s="7">
        <v>513</v>
      </c>
      <c r="J58" s="7">
        <v>561</v>
      </c>
      <c r="K58" s="7">
        <v>631</v>
      </c>
    </row>
    <row r="59" spans="1:4" ht="13.5">
      <c r="A59" s="6" t="s">
        <v>95</v>
      </c>
      <c r="B59" s="6" t="s">
        <v>350</v>
      </c>
      <c r="C59" s="130"/>
      <c r="D59" s="7">
        <v>632</v>
      </c>
    </row>
    <row r="60" spans="1:11" ht="13.5">
      <c r="A60" s="6" t="s">
        <v>163</v>
      </c>
      <c r="B60" s="6" t="s">
        <v>195</v>
      </c>
      <c r="C60" s="130"/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/>
      <c r="D61" s="7">
        <v>7</v>
      </c>
    </row>
    <row r="62" spans="1:20" ht="13.5">
      <c r="A62" s="6" t="s">
        <v>163</v>
      </c>
      <c r="B62" s="6" t="s">
        <v>276</v>
      </c>
      <c r="C62" s="130">
        <v>6.5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/>
      <c r="D63" s="7">
        <v>486</v>
      </c>
    </row>
    <row r="64" spans="1:4" ht="13.5">
      <c r="A64" s="6" t="s">
        <v>91</v>
      </c>
      <c r="B64" s="6" t="s">
        <v>353</v>
      </c>
      <c r="C64" s="130">
        <v>5.5</v>
      </c>
      <c r="D64" s="7">
        <v>680</v>
      </c>
    </row>
    <row r="65" spans="1:6" ht="13.5">
      <c r="A65" s="6" t="s">
        <v>93</v>
      </c>
      <c r="B65" s="6" t="s">
        <v>310</v>
      </c>
      <c r="C65" s="130"/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/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>
        <v>6</v>
      </c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/>
      <c r="D68" s="7">
        <v>223</v>
      </c>
    </row>
    <row r="69" spans="1:4" ht="13.5">
      <c r="A69" s="6" t="s">
        <v>95</v>
      </c>
      <c r="B69" s="6" t="s">
        <v>254</v>
      </c>
      <c r="C69" s="130">
        <v>6</v>
      </c>
      <c r="D69" s="7">
        <v>558</v>
      </c>
    </row>
    <row r="70" spans="1:9" ht="13.5">
      <c r="A70" s="6" t="s">
        <v>163</v>
      </c>
      <c r="B70" s="6" t="s">
        <v>196</v>
      </c>
      <c r="C70" s="130">
        <v>5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>
        <v>6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6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6.5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>
        <v>7</v>
      </c>
      <c r="D74" s="7">
        <v>129</v>
      </c>
    </row>
    <row r="75" spans="1:4" ht="13.5">
      <c r="A75" s="6" t="s">
        <v>82</v>
      </c>
      <c r="B75" s="6" t="s">
        <v>149</v>
      </c>
      <c r="C75" s="130"/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>
        <v>5</v>
      </c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>
        <v>6</v>
      </c>
      <c r="D78" s="7">
        <v>339</v>
      </c>
    </row>
    <row r="79" spans="1:4" ht="13.5">
      <c r="A79" s="6" t="s">
        <v>153</v>
      </c>
      <c r="B79" s="6" t="s">
        <v>334</v>
      </c>
      <c r="C79" s="130">
        <v>5.5</v>
      </c>
      <c r="D79" s="7">
        <v>416</v>
      </c>
    </row>
    <row r="80" spans="1:8" ht="13.5">
      <c r="A80" s="6" t="s">
        <v>94</v>
      </c>
      <c r="B80" s="6" t="s">
        <v>326</v>
      </c>
      <c r="C80" s="130">
        <v>4.5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6</v>
      </c>
      <c r="D81" s="7">
        <v>391</v>
      </c>
    </row>
    <row r="82" spans="1:6" ht="13.5">
      <c r="A82" s="6" t="s">
        <v>163</v>
      </c>
      <c r="B82" s="6" t="s">
        <v>325</v>
      </c>
      <c r="C82" s="130">
        <v>6</v>
      </c>
      <c r="D82" s="7">
        <v>225</v>
      </c>
      <c r="E82" s="7">
        <v>464</v>
      </c>
      <c r="F82" s="7">
        <v>703</v>
      </c>
    </row>
    <row r="83" spans="1:5" ht="13.5">
      <c r="A83" s="8" t="s">
        <v>95</v>
      </c>
      <c r="B83" s="8" t="s">
        <v>348</v>
      </c>
      <c r="C83" s="130"/>
      <c r="D83" s="7">
        <v>617</v>
      </c>
      <c r="E83" s="7">
        <v>761</v>
      </c>
    </row>
    <row r="84" spans="1:5" ht="13.5">
      <c r="A84" s="8" t="s">
        <v>96</v>
      </c>
      <c r="B84" s="8" t="s">
        <v>106</v>
      </c>
      <c r="C84" s="130">
        <v>6.5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6.5</v>
      </c>
      <c r="D85" s="7">
        <v>686</v>
      </c>
    </row>
    <row r="86" spans="1:4" ht="13.5">
      <c r="A86" s="8" t="s">
        <v>91</v>
      </c>
      <c r="B86" s="8" t="s">
        <v>84</v>
      </c>
      <c r="C86" s="130">
        <v>5.5</v>
      </c>
      <c r="D86" s="7">
        <v>614</v>
      </c>
    </row>
    <row r="87" spans="1:23" ht="13.5">
      <c r="A87" s="8" t="s">
        <v>163</v>
      </c>
      <c r="B87" s="8" t="s">
        <v>216</v>
      </c>
      <c r="C87" s="130">
        <v>5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5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/>
      <c r="D90" s="7">
        <v>734</v>
      </c>
    </row>
    <row r="91" spans="1:14" ht="13.5">
      <c r="A91" s="8" t="s">
        <v>91</v>
      </c>
      <c r="B91" s="8" t="s">
        <v>157</v>
      </c>
      <c r="C91" s="130">
        <v>6</v>
      </c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5</v>
      </c>
      <c r="D92" s="7">
        <v>663</v>
      </c>
    </row>
    <row r="93" spans="1:4" ht="13.5">
      <c r="A93" s="8" t="s">
        <v>98</v>
      </c>
      <c r="B93" s="8" t="s">
        <v>336</v>
      </c>
      <c r="C93" s="130"/>
      <c r="D93" s="7">
        <v>424</v>
      </c>
    </row>
    <row r="94" spans="1:7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  <c r="G94" s="7">
        <v>664</v>
      </c>
    </row>
    <row r="95" spans="1:10" ht="13.5">
      <c r="A95" s="8" t="s">
        <v>92</v>
      </c>
      <c r="B95" s="8" t="s">
        <v>172</v>
      </c>
      <c r="C95" s="130">
        <v>5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7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6.5</v>
      </c>
      <c r="D98" s="7">
        <v>12</v>
      </c>
    </row>
    <row r="99" spans="1:9" ht="13.5">
      <c r="A99" s="8" t="s">
        <v>101</v>
      </c>
      <c r="B99" s="8" t="s">
        <v>129</v>
      </c>
      <c r="C99" s="130">
        <v>6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6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>
        <v>5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/>
      <c r="D103" s="7">
        <v>587</v>
      </c>
    </row>
    <row r="104" spans="1:4" ht="13.5">
      <c r="A104" s="8" t="s">
        <v>163</v>
      </c>
      <c r="B104" s="8" t="s">
        <v>315</v>
      </c>
      <c r="C104" s="130">
        <v>6</v>
      </c>
      <c r="D104" s="7">
        <v>185</v>
      </c>
    </row>
    <row r="105" spans="1:5" ht="13.5">
      <c r="A105" s="8" t="s">
        <v>163</v>
      </c>
      <c r="B105" s="8" t="s">
        <v>204</v>
      </c>
      <c r="C105" s="130"/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>
        <v>5</v>
      </c>
      <c r="D108" s="7">
        <v>15</v>
      </c>
    </row>
    <row r="109" spans="1:5" ht="13.5">
      <c r="A109" s="8" t="s">
        <v>94</v>
      </c>
      <c r="B109" s="8" t="s">
        <v>354</v>
      </c>
      <c r="C109" s="130"/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>
        <v>6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5.5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6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6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7.5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5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5.5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>
        <v>5.5</v>
      </c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5.5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>
        <v>5</v>
      </c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11.5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7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>
        <v>6</v>
      </c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/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>
        <v>6</v>
      </c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5.5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>
        <v>5.5</v>
      </c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6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6.5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>
        <v>6</v>
      </c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>
        <v>6.5</v>
      </c>
      <c r="D137" s="7">
        <v>208</v>
      </c>
    </row>
    <row r="138" spans="1:4" ht="13.5">
      <c r="A138" s="8" t="s">
        <v>98</v>
      </c>
      <c r="B138" s="8" t="s">
        <v>351</v>
      </c>
      <c r="C138" s="130"/>
      <c r="D138" s="7">
        <v>637</v>
      </c>
    </row>
    <row r="139" spans="1:10" ht="13.5">
      <c r="A139" s="8" t="s">
        <v>88</v>
      </c>
      <c r="B139" s="8" t="s">
        <v>312</v>
      </c>
      <c r="C139" s="130">
        <v>6.5</v>
      </c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/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>
        <v>3</v>
      </c>
      <c r="D141" s="7">
        <v>378</v>
      </c>
    </row>
    <row r="142" spans="1:4" ht="13.5">
      <c r="A142" s="8" t="s">
        <v>93</v>
      </c>
      <c r="B142" s="8" t="s">
        <v>130</v>
      </c>
      <c r="C142" s="130">
        <v>4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>
        <v>6</v>
      </c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/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>
        <v>6</v>
      </c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5.5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/>
      <c r="D149" s="7">
        <v>24</v>
      </c>
    </row>
    <row r="150" spans="1:7" ht="13.5">
      <c r="A150" s="9" t="s">
        <v>89</v>
      </c>
      <c r="B150" s="9" t="s">
        <v>205</v>
      </c>
      <c r="C150" s="130">
        <v>6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6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6.5</v>
      </c>
      <c r="D154" s="7">
        <v>575</v>
      </c>
    </row>
    <row r="155" spans="1:7" ht="13.5">
      <c r="A155" s="9" t="s">
        <v>163</v>
      </c>
      <c r="B155" s="9" t="s">
        <v>162</v>
      </c>
      <c r="C155" s="130">
        <v>6</v>
      </c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5.5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6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5.5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>
        <v>6</v>
      </c>
      <c r="D162" s="7">
        <v>742</v>
      </c>
    </row>
    <row r="163" spans="1:5" ht="13.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5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>
        <v>6.5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6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5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5.5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/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/>
      <c r="D172" s="7">
        <v>262</v>
      </c>
    </row>
    <row r="173" spans="1:7" ht="13.5">
      <c r="A173" s="9" t="s">
        <v>156</v>
      </c>
      <c r="B173" s="9" t="s">
        <v>177</v>
      </c>
      <c r="C173" s="130">
        <v>5.5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6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>
        <v>5.5</v>
      </c>
      <c r="D175" s="7">
        <v>191</v>
      </c>
    </row>
    <row r="176" spans="1:4" ht="13.5">
      <c r="A176" s="9" t="s">
        <v>90</v>
      </c>
      <c r="B176" s="9" t="s">
        <v>357</v>
      </c>
      <c r="C176" s="130">
        <v>5.5</v>
      </c>
      <c r="D176" s="7">
        <v>693</v>
      </c>
    </row>
    <row r="177" spans="1:4" ht="13.5">
      <c r="A177" s="9" t="s">
        <v>91</v>
      </c>
      <c r="B177" s="9" t="s">
        <v>316</v>
      </c>
      <c r="C177" s="130">
        <v>5</v>
      </c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>
        <v>3</v>
      </c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6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11.5</v>
      </c>
      <c r="D182" s="7">
        <v>692</v>
      </c>
    </row>
    <row r="183" spans="1:16" ht="13.5">
      <c r="A183" s="9" t="s">
        <v>88</v>
      </c>
      <c r="B183" s="9" t="s">
        <v>187</v>
      </c>
      <c r="C183" s="130"/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0" t="s">
        <v>367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367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368</v>
      </c>
      <c r="E2" s="21">
        <v>6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368</v>
      </c>
      <c r="E3" s="26">
        <v>6.5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369</v>
      </c>
      <c r="E4" s="31"/>
      <c r="F4" s="27">
        <f>IF(E4&lt;&gt;0,VLOOKUP(B4,conteggi!$B$10:$D$82,3),0)</f>
        <v>0</v>
      </c>
      <c r="G4" s="32">
        <f>SUM(E2:E24)+G5</f>
        <v>65.5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370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368</v>
      </c>
      <c r="E6" s="31">
        <v>5.5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371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370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370</v>
      </c>
      <c r="E9" s="26"/>
      <c r="F9" s="27">
        <f>IF(E9&lt;&gt;0,VLOOKUP(B9,conteggi!$B$10:$D$82,3),0)</f>
        <v>0</v>
      </c>
      <c r="H9" s="123"/>
      <c r="I9" s="35" t="s">
        <v>372</v>
      </c>
      <c r="J9" s="36" t="s">
        <v>373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368</v>
      </c>
      <c r="E10" s="110">
        <v>6.5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368</v>
      </c>
      <c r="E11" s="45">
        <v>6</v>
      </c>
      <c r="F11" s="41">
        <f>IF(E11&lt;&gt;0,VLOOKUP(B11,conteggi!$B$83:$D$147,3),0)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368</v>
      </c>
      <c r="E12" s="49">
        <v>6.5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368</v>
      </c>
      <c r="E13" s="45">
        <v>6</v>
      </c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369</v>
      </c>
      <c r="E14" s="49">
        <v>5</v>
      </c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371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370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370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368</v>
      </c>
      <c r="E18" s="40"/>
      <c r="F18" s="41">
        <f>IF(E18&lt;&gt;0,VLOOKUP(B18,conteggi!$B$83:$D$147,3),0)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368</v>
      </c>
      <c r="E19" s="55">
        <v>6</v>
      </c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368</v>
      </c>
      <c r="E20" s="59">
        <v>5.5</v>
      </c>
      <c r="F20" s="15">
        <f>IF(E20&lt;&gt;0,VLOOKUP(B20,conteggi!$B$148:$D$183,3),0)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368</v>
      </c>
      <c r="E21" s="55">
        <v>6</v>
      </c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369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371</v>
      </c>
      <c r="E23" s="55"/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370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368</v>
      </c>
      <c r="E26" s="21">
        <v>3.5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370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368</v>
      </c>
      <c r="E28" s="31">
        <v>6</v>
      </c>
      <c r="F28" s="27">
        <f>IF(E28&lt;&gt;0,VLOOKUP(B28,conteggi!$B$10:$D$82,3),0)</f>
        <v>0</v>
      </c>
      <c r="G28" s="32">
        <f>SUM(E26:E48)+G29</f>
        <v>57.5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369</v>
      </c>
      <c r="E29" s="26"/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371</v>
      </c>
      <c r="E30" s="31"/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368</v>
      </c>
      <c r="E31" s="26">
        <v>5</v>
      </c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370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370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368</v>
      </c>
      <c r="E34" s="110">
        <v>6</v>
      </c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370</v>
      </c>
      <c r="E35" s="45"/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368</v>
      </c>
      <c r="E36" s="49">
        <v>5</v>
      </c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368</v>
      </c>
      <c r="E37" s="45">
        <v>6</v>
      </c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369</v>
      </c>
      <c r="E38" s="49"/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371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368</v>
      </c>
      <c r="E40" s="49">
        <v>6.5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370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368</v>
      </c>
      <c r="E42" s="40">
        <v>5.5</v>
      </c>
      <c r="F42" s="41">
        <f>IF(E42&lt;&gt;0,VLOOKUP(B42,conteggi!$B$83:$D$147,3),0)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368</v>
      </c>
      <c r="E43" s="55">
        <v>5.5</v>
      </c>
      <c r="F43" s="15">
        <f>IF(E43&lt;&gt;0,VLOOKUP(B43,conteggi!$B$148:$D$183,3),0)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368</v>
      </c>
      <c r="E44" s="59">
        <v>3</v>
      </c>
      <c r="F44" s="15">
        <f>IF(E44&lt;&gt;0,VLOOKUP(B44,conteggi!$B$148:$D$183,3),0)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368</v>
      </c>
      <c r="E45" s="55">
        <v>5.5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369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370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371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368</v>
      </c>
      <c r="E50" s="21">
        <v>10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368</v>
      </c>
      <c r="E51" s="26">
        <v>5</v>
      </c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371</v>
      </c>
      <c r="E52" s="31"/>
      <c r="F52" s="27">
        <f>IF(E52&lt;&gt;0,VLOOKUP(B52,conteggi!$B$10:$D$82,3),0)</f>
        <v>0</v>
      </c>
      <c r="G52" s="32">
        <f>SUM(E50:E72)+G53</f>
        <v>64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370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368</v>
      </c>
      <c r="E54" s="31">
        <v>6</v>
      </c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369</v>
      </c>
      <c r="E55" s="26"/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370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370</v>
      </c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368</v>
      </c>
      <c r="E58" s="110">
        <v>6</v>
      </c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371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369</v>
      </c>
      <c r="E60" s="49"/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368</v>
      </c>
      <c r="E61" s="45">
        <v>6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368</v>
      </c>
      <c r="E62" s="49">
        <v>6.5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370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368</v>
      </c>
      <c r="E64" s="49">
        <v>5</v>
      </c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370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368</v>
      </c>
      <c r="E66" s="40">
        <v>5.5</v>
      </c>
      <c r="F66" s="41">
        <f>IF(E66&lt;&gt;0,VLOOKUP(B66,conteggi!$B$83:$D$147,3),0)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368</v>
      </c>
      <c r="E67" s="55">
        <v>3</v>
      </c>
      <c r="F67" s="15">
        <f>IF(E67&lt;&gt;0,VLOOKUP(B67,conteggi!$B$148:$D$183,3),0)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370</v>
      </c>
      <c r="E68" s="59"/>
      <c r="F68" s="15">
        <f>IF(E68&lt;&gt;0,VLOOKUP(B68,conteggi!$B$148:$D$183,3),0)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368</v>
      </c>
      <c r="E69" s="55">
        <v>5.5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369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368</v>
      </c>
      <c r="E71" s="55">
        <v>5.5</v>
      </c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371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368</v>
      </c>
      <c r="E74" s="21">
        <v>10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369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368</v>
      </c>
      <c r="E76" s="31">
        <v>5.5</v>
      </c>
      <c r="F76" s="27">
        <f>IF(E76&lt;&gt;0,VLOOKUP(B76,conteggi!$B$10:$D$82,3),0)</f>
        <v>0</v>
      </c>
      <c r="G76" s="32">
        <f>SUM(E74:E96)+G77</f>
        <v>68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370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368</v>
      </c>
      <c r="E78" s="31">
        <v>6.5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371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370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370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368</v>
      </c>
      <c r="E82" s="110">
        <v>7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369</v>
      </c>
      <c r="E83" s="45"/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370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371</v>
      </c>
      <c r="E85" s="45"/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368</v>
      </c>
      <c r="E86" s="49">
        <v>6</v>
      </c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370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368</v>
      </c>
      <c r="E88" s="49">
        <v>6.5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368</v>
      </c>
      <c r="E89" s="45">
        <v>6</v>
      </c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368</v>
      </c>
      <c r="E90" s="40">
        <v>5.5</v>
      </c>
      <c r="F90" s="41">
        <f>IF(E90&lt;&gt;0,VLOOKUP(B90,conteggi!$B$83:$D$147,3),0)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370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368</v>
      </c>
      <c r="E92" s="59"/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368</v>
      </c>
      <c r="E93" s="55">
        <v>6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369</v>
      </c>
      <c r="E94" s="59">
        <v>6</v>
      </c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371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368</v>
      </c>
      <c r="E96" s="59">
        <v>3</v>
      </c>
      <c r="F96" s="15">
        <f>IF(E96&lt;&gt;0,VLOOKUP(B96,conteggi!$B$148:$D$183,3),0)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368</v>
      </c>
      <c r="E98" s="21">
        <v>10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370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/>
      <c r="F100" s="27">
        <f>IF(E100&lt;&gt;0,VLOOKUP(B100,conteggi!$B$10:$D$82,3),0)</f>
        <v>0</v>
      </c>
      <c r="G100" s="32">
        <f>SUM(E98:E120)+G101</f>
        <v>66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369</v>
      </c>
      <c r="E101" s="26"/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370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368</v>
      </c>
      <c r="E103" s="26">
        <v>5.5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370</v>
      </c>
      <c r="E104" s="31"/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368</v>
      </c>
      <c r="E105" s="26">
        <v>6.5</v>
      </c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368</v>
      </c>
      <c r="E106" s="110">
        <v>7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369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368</v>
      </c>
      <c r="E108" s="49">
        <v>6</v>
      </c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370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368</v>
      </c>
      <c r="E110" s="49">
        <v>6</v>
      </c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368</v>
      </c>
      <c r="E111" s="45">
        <v>6.5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368</v>
      </c>
      <c r="E112" s="49">
        <v>5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371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368</v>
      </c>
      <c r="E114" s="40">
        <v>5.5</v>
      </c>
      <c r="F114" s="41">
        <f>IF(E114&lt;&gt;0,VLOOKUP(B114,conteggi!$B$83:$D$147,3),0)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370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368</v>
      </c>
      <c r="E116" s="59">
        <v>3</v>
      </c>
      <c r="F116" s="15">
        <f>IF(E116&lt;&gt;0,VLOOKUP(B116,conteggi!$B$148:$D$183,3),0)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/>
      <c r="E117" s="55"/>
      <c r="F117" s="15">
        <f>IF(E117&lt;&gt;0,VLOOKUP(B117,conteggi!$B$148:$D$183,3),0)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369</v>
      </c>
      <c r="E118" s="59"/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371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368</v>
      </c>
      <c r="E120" s="59">
        <v>5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368</v>
      </c>
      <c r="E122" s="21">
        <v>9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368</v>
      </c>
      <c r="E123" s="26">
        <v>5.5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368</v>
      </c>
      <c r="E124" s="31">
        <v>6.5</v>
      </c>
      <c r="F124" s="27">
        <f>IF(E124&lt;&gt;0,VLOOKUP(B124,conteggi!$B$10:$D$82,3),0)</f>
        <v>0</v>
      </c>
      <c r="G124" s="32">
        <f>SUM(E122:E144)+G125</f>
        <v>65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371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369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370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370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370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368</v>
      </c>
      <c r="E130" s="110">
        <v>5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368</v>
      </c>
      <c r="E131" s="45">
        <v>6.5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369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370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368</v>
      </c>
      <c r="E134" s="49">
        <v>6</v>
      </c>
      <c r="F134" s="41">
        <f>IF(E134&lt;&gt;0,VLOOKUP(B134,conteggi!$B$83:$D$147,3),0)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368</v>
      </c>
      <c r="E135" s="45">
        <v>7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371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368</v>
      </c>
      <c r="E137" s="45">
        <v>5</v>
      </c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368</v>
      </c>
      <c r="E138" s="40">
        <v>6</v>
      </c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368</v>
      </c>
      <c r="E139" s="55">
        <v>5.5</v>
      </c>
      <c r="F139" s="15">
        <f>IF(E139&lt;&gt;0,VLOOKUP(B139,conteggi!$B$148:$D$183,3),0)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369</v>
      </c>
      <c r="E140" s="59"/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368</v>
      </c>
      <c r="E141" s="55">
        <v>3</v>
      </c>
      <c r="F141" s="15">
        <f>IF(E141&lt;&gt;0,VLOOKUP(B141,conteggi!$B$148:$D$183,3),0)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370</v>
      </c>
      <c r="E142" s="59"/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370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371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368</v>
      </c>
      <c r="E146" s="21">
        <v>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370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/>
      <c r="F148" s="27">
        <f>IF(E148&lt;&gt;0,VLOOKUP(B148,conteggi!$B$10:$D$82,3),0)</f>
        <v>0</v>
      </c>
      <c r="G148" s="32">
        <f>SUM(E146:E168)+G149</f>
        <v>68.5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368</v>
      </c>
      <c r="E149" s="26">
        <v>5.5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370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368</v>
      </c>
      <c r="E151" s="26">
        <v>13</v>
      </c>
      <c r="F151" s="27">
        <f>IF(E151&lt;&gt;0,VLOOKUP(B151,conteggi!$B$10:$D$82,3),0)</f>
        <v>1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370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369</v>
      </c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368</v>
      </c>
      <c r="E154" s="110">
        <v>6</v>
      </c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368</v>
      </c>
      <c r="E155" s="45">
        <v>6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368</v>
      </c>
      <c r="E156" s="49">
        <v>7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368</v>
      </c>
      <c r="E157" s="45">
        <v>6.5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369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370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370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371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368</v>
      </c>
      <c r="E162" s="40">
        <v>5.5</v>
      </c>
      <c r="F162" s="41">
        <f>IF(E162&lt;&gt;0,VLOOKUP(B162,conteggi!$B$83:$D$147,3),0)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370</v>
      </c>
      <c r="E163" s="55"/>
      <c r="F163" s="15">
        <f>IF(E163&lt;&gt;0,VLOOKUP(B163,conteggi!$B$148:$D$183,3),0)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369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371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368</v>
      </c>
      <c r="E166" s="59">
        <v>5.5</v>
      </c>
      <c r="F166" s="15">
        <f>IF(E166&lt;&gt;0,VLOOKUP(B166,conteggi!$B$148:$D$183,3),0)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368</v>
      </c>
      <c r="E167" s="55">
        <v>3</v>
      </c>
      <c r="F167" s="15">
        <f>IF(E167&lt;&gt;0,VLOOKUP(B167,conteggi!$B$148:$D$183,3),0)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368</v>
      </c>
      <c r="E168" s="59">
        <v>5.5</v>
      </c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368</v>
      </c>
      <c r="E170" s="21">
        <v>6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370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370</v>
      </c>
      <c r="E172" s="31"/>
      <c r="F172" s="27">
        <f>IF(E172&lt;&gt;0,VLOOKUP(B172,conteggi!$B$10:$D$82,3),0)</f>
        <v>0</v>
      </c>
      <c r="G172" s="32">
        <f>SUM(E170:E192)+G173</f>
        <v>65.5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371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368</v>
      </c>
      <c r="E174" s="31">
        <v>6.5</v>
      </c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368</v>
      </c>
      <c r="E175" s="26">
        <v>6.5</v>
      </c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369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370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368</v>
      </c>
      <c r="E178" s="110">
        <v>6</v>
      </c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368</v>
      </c>
      <c r="E179" s="45">
        <v>6.5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368</v>
      </c>
      <c r="E180" s="49">
        <v>7.5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370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368</v>
      </c>
      <c r="E182" s="49">
        <v>6</v>
      </c>
      <c r="F182" s="41">
        <f>IF(E182&lt;&gt;0,VLOOKUP(B182,conteggi!$B$83:$D$147,3),0)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369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370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371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368</v>
      </c>
      <c r="E186" s="40">
        <v>5.5</v>
      </c>
      <c r="F186" s="41">
        <f>IF(E186&lt;&gt;0,VLOOKUP(B186,conteggi!$B$83:$D$147,3),0)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368</v>
      </c>
      <c r="E187" s="55">
        <v>5</v>
      </c>
      <c r="F187" s="15">
        <f>IF(E187&lt;&gt;0,VLOOKUP(B187,conteggi!$B$148:$D$183,3),0)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368</v>
      </c>
      <c r="E188" s="59"/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368</v>
      </c>
      <c r="E189" s="55">
        <v>5</v>
      </c>
      <c r="F189" s="15">
        <f>IF(E189&lt;&gt;0,VLOOKUP(B189,conteggi!$B$148:$D$183,3),0)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369</v>
      </c>
      <c r="E190" s="59">
        <v>5</v>
      </c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371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370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368</v>
      </c>
      <c r="E194" s="21">
        <v>5.5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368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370</v>
      </c>
      <c r="E196" s="31"/>
      <c r="F196" s="27">
        <f>IF(E196&lt;&gt;0,VLOOKUP(B196,conteggi!$B$10:$D$82,3),0)</f>
        <v>0</v>
      </c>
      <c r="G196" s="32">
        <f>SUM(E194:E216)+G197</f>
        <v>74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370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369</v>
      </c>
      <c r="E198" s="31">
        <v>6.5</v>
      </c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368</v>
      </c>
      <c r="E199" s="26">
        <v>13</v>
      </c>
      <c r="F199" s="27">
        <f>IF(E199&lt;&gt;0,VLOOKUP(B199,conteggi!$B$10:$D$82,3),0)</f>
        <v>1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368</v>
      </c>
      <c r="E200" s="31">
        <v>6</v>
      </c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371</v>
      </c>
      <c r="E201" s="26"/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368</v>
      </c>
      <c r="E202" s="110">
        <v>6.5</v>
      </c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368</v>
      </c>
      <c r="E203" s="45">
        <v>7.5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370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371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368</v>
      </c>
      <c r="E206" s="49">
        <v>7</v>
      </c>
      <c r="F206" s="41">
        <f>IF(E206&lt;&gt;0,VLOOKUP(B206,conteggi!$B$83:$D$147,3),0)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368</v>
      </c>
      <c r="E207" s="45">
        <v>6</v>
      </c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369</v>
      </c>
      <c r="E208" s="49"/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370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368</v>
      </c>
      <c r="E210" s="40">
        <v>5.5</v>
      </c>
      <c r="F210" s="41">
        <f>IF(E210&lt;&gt;0,VLOOKUP(B210,conteggi!$B$83:$D$147,3),0)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368</v>
      </c>
      <c r="E211" s="55">
        <v>5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370</v>
      </c>
      <c r="E212" s="59"/>
      <c r="F212" s="15">
        <f>IF(E212&lt;&gt;0,VLOOKUP(B212,conteggi!$B$148:$D$183,3),0)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369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370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368</v>
      </c>
      <c r="E215" s="55">
        <v>5.5</v>
      </c>
      <c r="F215" s="15">
        <f>IF(E215&lt;&gt;0,VLOOKUP(B215,conteggi!$B$148:$D$183,3),0)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371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368</v>
      </c>
      <c r="E218" s="21">
        <v>10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371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370</v>
      </c>
      <c r="E220" s="31"/>
      <c r="F220" s="27">
        <f>IF(E220&lt;&gt;0,VLOOKUP(B220,conteggi!$B$10:$D$82,3),0)</f>
        <v>0</v>
      </c>
      <c r="G220" s="32">
        <f>SUM(E218:E240)+G221</f>
        <v>67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368</v>
      </c>
      <c r="E221" s="26">
        <v>5</v>
      </c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370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370</v>
      </c>
      <c r="E223" s="26"/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369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368</v>
      </c>
      <c r="E225" s="26">
        <v>6</v>
      </c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368</v>
      </c>
      <c r="E226" s="110">
        <v>5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368</v>
      </c>
      <c r="E227" s="45">
        <v>6.5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369</v>
      </c>
      <c r="E228" s="49"/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371</v>
      </c>
      <c r="E229" s="45"/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368</v>
      </c>
      <c r="E230" s="49">
        <v>6</v>
      </c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368</v>
      </c>
      <c r="E231" s="45">
        <v>7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370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370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368</v>
      </c>
      <c r="E234" s="40">
        <v>6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371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370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368</v>
      </c>
      <c r="E237" s="55">
        <v>5.5</v>
      </c>
      <c r="F237" s="15">
        <f>IF(E237&lt;&gt;0,VLOOKUP(B237,conteggi!$B$148:$D$183,3),0)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368</v>
      </c>
      <c r="E238" s="59">
        <v>5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369</v>
      </c>
      <c r="E239" s="55">
        <v>5</v>
      </c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368</v>
      </c>
      <c r="E240" s="59"/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368</v>
      </c>
      <c r="E242" s="21">
        <v>9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370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371</v>
      </c>
      <c r="E244" s="31"/>
      <c r="F244" s="27">
        <f>IF(E244&lt;&gt;0,VLOOKUP(B244,conteggi!$B$10:$D$82,3),0)</f>
        <v>0</v>
      </c>
      <c r="G244" s="32">
        <f>SUM(E242:E264)+G245</f>
        <v>65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370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368</v>
      </c>
      <c r="E246" s="31">
        <v>5.5</v>
      </c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368</v>
      </c>
      <c r="E247" s="26">
        <v>6.5</v>
      </c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370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369</v>
      </c>
      <c r="E249" s="26"/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368</v>
      </c>
      <c r="E250" s="110">
        <v>6</v>
      </c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368</v>
      </c>
      <c r="E251" s="45">
        <v>5</v>
      </c>
      <c r="F251" s="41">
        <f>IF(E251&lt;&gt;0,VLOOKUP(B251,conteggi!$B$83:$D$147,3),0)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370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369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368</v>
      </c>
      <c r="E254" s="49">
        <v>6.5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371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368</v>
      </c>
      <c r="E256" s="49">
        <v>7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368</v>
      </c>
      <c r="E257" s="45">
        <v>6</v>
      </c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368</v>
      </c>
      <c r="E258" s="40">
        <v>5.5</v>
      </c>
      <c r="F258" s="41">
        <f>IF(E258&lt;&gt;0,VLOOKUP(B258,conteggi!$B$83:$D$147,3),0)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369</v>
      </c>
      <c r="E259" s="55"/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368</v>
      </c>
      <c r="E260" s="59">
        <v>5</v>
      </c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368</v>
      </c>
      <c r="E261" s="55">
        <v>3</v>
      </c>
      <c r="F261" s="15">
        <f>IF(E261&lt;&gt;0,VLOOKUP(B261,conteggi!$B$148:$D$183,3),0)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371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370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370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368</v>
      </c>
      <c r="E266" s="21">
        <v>10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368</v>
      </c>
      <c r="E267" s="26">
        <v>5.5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368</v>
      </c>
      <c r="E268" s="31">
        <v>6.5</v>
      </c>
      <c r="F268" s="27">
        <f>IF(E268&lt;&gt;0,VLOOKUP(B268,conteggi!$B$10:$D$82,3),0)</f>
        <v>0</v>
      </c>
      <c r="G268" s="32">
        <f>SUM(E266:E288)+G269</f>
        <v>69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370</v>
      </c>
      <c r="E269" s="26"/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369</v>
      </c>
      <c r="E270" s="31"/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371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370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370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368</v>
      </c>
      <c r="E274" s="110">
        <v>6</v>
      </c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368</v>
      </c>
      <c r="E275" s="45">
        <v>7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371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369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368</v>
      </c>
      <c r="E278" s="49">
        <v>6.5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370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368</v>
      </c>
      <c r="E280" s="49">
        <v>6</v>
      </c>
      <c r="F280" s="41">
        <f>IF(E280&lt;&gt;0,VLOOKUP(B280,conteggi!$B$83:$D$147,3),0)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370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368</v>
      </c>
      <c r="E282" s="40">
        <v>5.5</v>
      </c>
      <c r="F282" s="41">
        <f>IF(E282&lt;&gt;0,VLOOKUP(B282,conteggi!$B$83:$D$147,3),0)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370</v>
      </c>
      <c r="E283" s="55"/>
      <c r="F283" s="15">
        <f>IF(E283&lt;&gt;0,VLOOKUP(B283,conteggi!$B$148:$D$183,3),0)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369</v>
      </c>
      <c r="E284" s="59"/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368</v>
      </c>
      <c r="E285" s="55">
        <v>6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368</v>
      </c>
      <c r="E286" s="59">
        <v>5</v>
      </c>
      <c r="F286" s="15">
        <f>IF(E286&lt;&gt;0,VLOOKUP(B286,conteggi!$B$148:$D$183,3),0)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371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368</v>
      </c>
      <c r="E288" s="59">
        <v>5</v>
      </c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368</v>
      </c>
      <c r="E290" s="21">
        <v>9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368</v>
      </c>
      <c r="E291" s="26">
        <v>6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368</v>
      </c>
      <c r="E292" s="31">
        <v>4.5</v>
      </c>
      <c r="F292" s="27">
        <f>IF(E292&lt;&gt;0,VLOOKUP(B292,conteggi!$B$10:$D$82,3),0)</f>
        <v>0</v>
      </c>
      <c r="G292" s="32">
        <f>SUM(E290:E312)+G293</f>
        <v>64.5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369</v>
      </c>
      <c r="E293" s="26"/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371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370</v>
      </c>
      <c r="E295" s="26"/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368</v>
      </c>
      <c r="E296" s="31">
        <v>6</v>
      </c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370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368</v>
      </c>
      <c r="E298" s="110">
        <v>7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369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371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368</v>
      </c>
      <c r="E301" s="45">
        <v>6</v>
      </c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368</v>
      </c>
      <c r="E302" s="49">
        <v>6</v>
      </c>
      <c r="F302" s="41">
        <f>IF(E302&lt;&gt;0,VLOOKUP(B302,conteggi!$B$83:$D$147,3),0)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368</v>
      </c>
      <c r="E303" s="45">
        <v>5</v>
      </c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370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368</v>
      </c>
      <c r="E305" s="45">
        <v>6.5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368</v>
      </c>
      <c r="E306" s="40">
        <v>5.5</v>
      </c>
      <c r="F306" s="41">
        <f>IF(E306&lt;&gt;0,VLOOKUP(B306,conteggi!$B$83:$D$147,3),0)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369</v>
      </c>
      <c r="E307" s="55"/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370</v>
      </c>
      <c r="E308" s="59"/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371</v>
      </c>
      <c r="E309" s="55"/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368</v>
      </c>
      <c r="E310" s="59">
        <v>3</v>
      </c>
      <c r="F310" s="15">
        <f>IF(E310&lt;&gt;0,VLOOKUP(B310,conteggi!$B$148:$D$183,3),0)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370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370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368</v>
      </c>
      <c r="E314" s="21">
        <v>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368</v>
      </c>
      <c r="E315" s="26">
        <v>6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370</v>
      </c>
      <c r="E316" s="31"/>
      <c r="F316" s="27">
        <f>IF(E316&lt;&gt;0,VLOOKUP(B316,conteggi!$B$10:$D$82,3),0)</f>
        <v>0</v>
      </c>
      <c r="G316" s="32">
        <f>SUM(E314:E336)+G317</f>
        <v>63.5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369</v>
      </c>
      <c r="E317" s="26"/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370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371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368</v>
      </c>
      <c r="E320" s="31">
        <v>6</v>
      </c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370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368</v>
      </c>
      <c r="E322" s="110">
        <v>5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368</v>
      </c>
      <c r="E323" s="45">
        <v>6</v>
      </c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371</v>
      </c>
      <c r="E324" s="49"/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370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368</v>
      </c>
      <c r="E326" s="49">
        <v>6.5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368</v>
      </c>
      <c r="E327" s="45">
        <v>7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369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370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368</v>
      </c>
      <c r="E330" s="40">
        <v>5.5</v>
      </c>
      <c r="F330" s="41">
        <f>IF(E330&lt;&gt;0,VLOOKUP(B330,conteggi!$B$83:$D$147,3),0)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368</v>
      </c>
      <c r="E331" s="55"/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368</v>
      </c>
      <c r="E332" s="59">
        <v>5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368</v>
      </c>
      <c r="E333" s="55">
        <v>5.5</v>
      </c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>
        <v>6</v>
      </c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371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370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368</v>
      </c>
      <c r="E338" s="21">
        <v>5.5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368</v>
      </c>
      <c r="E339" s="26">
        <v>6</v>
      </c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370</v>
      </c>
      <c r="E340" s="31"/>
      <c r="F340" s="27">
        <f>IF(E340&lt;&gt;0,VLOOKUP(B340,conteggi!$B$10:$D$82,3),0)</f>
        <v>0</v>
      </c>
      <c r="G340" s="32">
        <f>SUM(E338:E360)+G341</f>
        <v>62.5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369</v>
      </c>
      <c r="E341" s="26"/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370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370</v>
      </c>
      <c r="E343" s="26"/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368</v>
      </c>
      <c r="E344" s="31">
        <v>6.5</v>
      </c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371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368</v>
      </c>
      <c r="E346" s="110">
        <v>6</v>
      </c>
      <c r="F346" s="27">
        <f>IF(E346&lt;&gt;0,VLOOKUP(B346,conteggi!$B$10:$D$82,3),0)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368</v>
      </c>
      <c r="E347" s="45">
        <v>6</v>
      </c>
      <c r="F347" s="41">
        <f>IF(E347&lt;&gt;0,VLOOKUP(B347,conteggi!$B$83:$D$147,3),0)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371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369</v>
      </c>
      <c r="E349" s="45"/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368</v>
      </c>
      <c r="E350" s="49">
        <v>5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368</v>
      </c>
      <c r="E351" s="45">
        <v>5</v>
      </c>
      <c r="F351" s="41">
        <f>IF(E351&lt;&gt;0,VLOOKUP(B351,conteggi!$B$83:$D$147,3),0)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370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370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368</v>
      </c>
      <c r="E354" s="40">
        <v>5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368</v>
      </c>
      <c r="E355" s="55">
        <v>5.5</v>
      </c>
      <c r="F355" s="15">
        <f>IF(E355&lt;&gt;0,VLOOKUP(B355,conteggi!$B$148:$D$183,3),0)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368</v>
      </c>
      <c r="E356" s="59">
        <v>5.5</v>
      </c>
      <c r="F356" s="15">
        <f>IF(E356&lt;&gt;0,VLOOKUP(B356,conteggi!$B$148:$D$183,3),0)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368</v>
      </c>
      <c r="E357" s="55"/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369</v>
      </c>
      <c r="E358" s="59">
        <v>6.5</v>
      </c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371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370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368</v>
      </c>
      <c r="E362" s="21">
        <v>10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371</v>
      </c>
      <c r="E363" s="26"/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370</v>
      </c>
      <c r="E364" s="31"/>
      <c r="F364" s="27">
        <f>IF(E364&lt;&gt;0,VLOOKUP(B364,conteggi!$B$10:$D$82,3),0)</f>
        <v>0</v>
      </c>
      <c r="G364" s="32">
        <f>SUM(E362:E384)+G365</f>
        <v>75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368</v>
      </c>
      <c r="E365" s="26">
        <v>5</v>
      </c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368</v>
      </c>
      <c r="E366" s="31">
        <v>5.5</v>
      </c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369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369</v>
      </c>
      <c r="E368" s="31"/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370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368</v>
      </c>
      <c r="E370" s="110">
        <v>13</v>
      </c>
      <c r="F370" s="27">
        <f>IF(E370&lt;&gt;0,VLOOKUP(B370,conteggi!$B$10:$D$82,3),0)</f>
        <v>1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368</v>
      </c>
      <c r="E371" s="45">
        <v>11.5</v>
      </c>
      <c r="F371" s="41">
        <f>IF(E371&lt;&gt;0,VLOOKUP(B371,conteggi!$B$83:$D$147,3),0)</f>
        <v>1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368</v>
      </c>
      <c r="E372" s="49">
        <v>5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369</v>
      </c>
      <c r="E373" s="45"/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368</v>
      </c>
      <c r="E374" s="49">
        <v>5</v>
      </c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371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370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370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368</v>
      </c>
      <c r="E378" s="40">
        <v>3</v>
      </c>
      <c r="F378" s="41">
        <f>IF(E378&lt;&gt;0,VLOOKUP(B378,conteggi!$B$83:$D$147,3),0)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368</v>
      </c>
      <c r="E379" s="55">
        <v>5.5</v>
      </c>
      <c r="F379" s="15">
        <f>IF(E379&lt;&gt;0,VLOOKUP(B379,conteggi!$B$148:$D$183,3),0)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368</v>
      </c>
      <c r="E380" s="59"/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368</v>
      </c>
      <c r="E381" s="55">
        <v>6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371</v>
      </c>
      <c r="E382" s="59"/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369</v>
      </c>
      <c r="E383" s="55">
        <v>5.5</v>
      </c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370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368</v>
      </c>
      <c r="E386" s="21">
        <v>6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370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368</v>
      </c>
      <c r="E388" s="31">
        <v>6.5</v>
      </c>
      <c r="F388" s="27">
        <f>IF(E388&lt;&gt;0,VLOOKUP(B388,conteggi!$B$10:$D$82,3),0)</f>
        <v>0</v>
      </c>
      <c r="G388" s="32">
        <f>SUM(E386:E408)+G389</f>
        <v>64.5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368</v>
      </c>
      <c r="E389" s="26">
        <v>6.5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370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369</v>
      </c>
      <c r="E391" s="26"/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371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370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368</v>
      </c>
      <c r="E394" s="110">
        <v>5</v>
      </c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368</v>
      </c>
      <c r="E395" s="45">
        <v>5</v>
      </c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368</v>
      </c>
      <c r="E396" s="49">
        <v>6</v>
      </c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368</v>
      </c>
      <c r="E397" s="45">
        <v>7.5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369</v>
      </c>
      <c r="E398" s="49"/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371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370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370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368</v>
      </c>
      <c r="E402" s="40">
        <v>5.5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368</v>
      </c>
      <c r="E403" s="55">
        <v>5</v>
      </c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368</v>
      </c>
      <c r="E404" s="59">
        <v>5.5</v>
      </c>
      <c r="F404" s="15">
        <f>IF(E404&lt;&gt;0,VLOOKUP(B404,conteggi!$B$148:$D$183,3),0)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368</v>
      </c>
      <c r="E405" s="55">
        <v>6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369</v>
      </c>
      <c r="E406" s="59"/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371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370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368</v>
      </c>
      <c r="E410" s="21">
        <v>10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368</v>
      </c>
      <c r="E411" s="26">
        <v>6</v>
      </c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369</v>
      </c>
      <c r="E412" s="31"/>
      <c r="F412" s="27">
        <f>IF(E412&lt;&gt;0,VLOOKUP(B412,conteggi!$B$10:$D$82,3),0)</f>
        <v>0</v>
      </c>
      <c r="G412" s="32">
        <f>SUM(E410:E432)+G413</f>
        <v>68.5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370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368</v>
      </c>
      <c r="E414" s="31">
        <v>6.5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368</v>
      </c>
      <c r="E415" s="26">
        <v>6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368</v>
      </c>
      <c r="E416" s="31">
        <v>5.5</v>
      </c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371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368</v>
      </c>
      <c r="E418" s="110">
        <v>6.5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368</v>
      </c>
      <c r="E419" s="45">
        <v>6</v>
      </c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370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371</v>
      </c>
      <c r="E421" s="45"/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368</v>
      </c>
      <c r="E422" s="49">
        <v>6</v>
      </c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369</v>
      </c>
      <c r="E423" s="45"/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370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370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368</v>
      </c>
      <c r="E426" s="40">
        <v>5.5</v>
      </c>
      <c r="F426" s="41">
        <f>IF(E426&lt;&gt;0,VLOOKUP(B426,conteggi!$B$83:$D$147,3),0)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368</v>
      </c>
      <c r="E427" s="55"/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370</v>
      </c>
      <c r="E428" s="59"/>
      <c r="F428" s="15">
        <f>IF(E428&lt;&gt;0,VLOOKUP(B428,conteggi!$B$148:$D$183,3),0)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368</v>
      </c>
      <c r="E429" s="55">
        <v>5.5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369</v>
      </c>
      <c r="E430" s="59">
        <v>5</v>
      </c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370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371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368</v>
      </c>
      <c r="E434" s="21">
        <v>3.5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369</v>
      </c>
      <c r="E435" s="26"/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368</v>
      </c>
      <c r="E436" s="31">
        <v>6</v>
      </c>
      <c r="F436" s="27">
        <f>IF(E436&lt;&gt;0,VLOOKUP(B436,conteggi!$B$10:$D$82,3),0)</f>
        <v>0</v>
      </c>
      <c r="G436" s="32">
        <f>SUM(E434:E456)+G437</f>
        <v>61.5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371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368</v>
      </c>
      <c r="E438" s="31">
        <v>6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370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368</v>
      </c>
      <c r="E440" s="31">
        <v>5</v>
      </c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370</v>
      </c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368</v>
      </c>
      <c r="E442" s="110">
        <v>6.5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368</v>
      </c>
      <c r="E443" s="45">
        <v>6</v>
      </c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368</v>
      </c>
      <c r="E444" s="49">
        <v>6</v>
      </c>
      <c r="F444" s="41">
        <f>IF(E444&lt;&gt;0,VLOOKUP(B444,conteggi!$B$83:$D$147,3),0)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368</v>
      </c>
      <c r="E445" s="45">
        <v>6</v>
      </c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371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369</v>
      </c>
      <c r="E447" s="45"/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370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370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368</v>
      </c>
      <c r="E450" s="40">
        <v>5.5</v>
      </c>
      <c r="F450" s="41">
        <f>IF(E450&lt;&gt;0,VLOOKUP(B450,conteggi!$B$83:$D$147,3),0)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368</v>
      </c>
      <c r="E451" s="55">
        <v>5.5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368</v>
      </c>
      <c r="E452" s="59">
        <v>5.5</v>
      </c>
      <c r="F452" s="15">
        <f>IF(E452&lt;&gt;0,VLOOKUP(B452,conteggi!$B$148:$D$183,3),0)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370</v>
      </c>
      <c r="E453" s="55"/>
      <c r="F453" s="15">
        <f>IF(E453&lt;&gt;0,VLOOKUP(B453,conteggi!$B$148:$D$183,3),0)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369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371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370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368</v>
      </c>
      <c r="E458" s="21">
        <v>10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368</v>
      </c>
      <c r="E459" s="26">
        <v>13</v>
      </c>
      <c r="F459" s="27">
        <f>IF(E459&lt;&gt;0,VLOOKUP(B459,conteggi!$B$10:$D$82,3),0)</f>
        <v>1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368</v>
      </c>
      <c r="E460" s="31">
        <v>6</v>
      </c>
      <c r="F460" s="27">
        <f>IF(E460&lt;&gt;0,VLOOKUP(B460,conteggi!$B$10:$D$82,3),0)</f>
        <v>0</v>
      </c>
      <c r="G460" s="63">
        <f>SUM(E458:E480)+G461</f>
        <v>73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368</v>
      </c>
      <c r="E461" s="26">
        <v>6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370</v>
      </c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371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369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370</v>
      </c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368</v>
      </c>
      <c r="E466" s="110">
        <v>5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370</v>
      </c>
      <c r="E467" s="45"/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368</v>
      </c>
      <c r="E468" s="49">
        <v>6.5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368</v>
      </c>
      <c r="E469" s="45">
        <v>6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369</v>
      </c>
      <c r="E470" s="49">
        <v>6</v>
      </c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370</v>
      </c>
      <c r="E471" s="45"/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368</v>
      </c>
      <c r="E472" s="49"/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370</v>
      </c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371</v>
      </c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368</v>
      </c>
      <c r="E475" s="55">
        <v>6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368</v>
      </c>
      <c r="E476" s="59">
        <v>5.5</v>
      </c>
      <c r="F476" s="15">
        <f>IF(E476&lt;&gt;0,VLOOKUP(B476,conteggi!$B$148:$D$183,3),0)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368</v>
      </c>
      <c r="E477" s="55">
        <v>3</v>
      </c>
      <c r="F477" s="15">
        <f>IF(E477&lt;&gt;0,VLOOKUP(B477,conteggi!$B$148:$D$183,3),0)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369</v>
      </c>
      <c r="E478" s="59"/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371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370</v>
      </c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368</v>
      </c>
      <c r="E482" s="21">
        <v>10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370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370</v>
      </c>
      <c r="E484" s="31"/>
      <c r="F484" s="27">
        <f>IF(E484&lt;&gt;0,VLOOKUP(B484,conteggi!$B$10:$D$82,3),0)</f>
        <v>0</v>
      </c>
      <c r="G484" s="63">
        <f>SUM(E482:E504)+G485</f>
        <v>68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371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368</v>
      </c>
      <c r="E486" s="31"/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370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368</v>
      </c>
      <c r="E488" s="31">
        <v>5.5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369</v>
      </c>
      <c r="E489" s="26">
        <v>6.5</v>
      </c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368</v>
      </c>
      <c r="E490" s="110">
        <v>6.5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369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368</v>
      </c>
      <c r="E492" s="49">
        <v>5.5</v>
      </c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368</v>
      </c>
      <c r="E493" s="45">
        <v>6.5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370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368</v>
      </c>
      <c r="E495" s="45">
        <v>7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371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368</v>
      </c>
      <c r="E497" s="45">
        <v>6</v>
      </c>
      <c r="F497" s="41">
        <f>IF(E497&lt;&gt;0,VLOOKUP(B497,conteggi!$B$83:$D$147,3),0)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368</v>
      </c>
      <c r="E498" s="40">
        <v>6</v>
      </c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369</v>
      </c>
      <c r="E499" s="55"/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368</v>
      </c>
      <c r="E500" s="59">
        <v>5.5</v>
      </c>
      <c r="F500" s="15">
        <f>IF(E500&lt;&gt;0,VLOOKUP(B500,conteggi!$B$148:$D$183,3),0)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368</v>
      </c>
      <c r="E501" s="55">
        <v>3</v>
      </c>
      <c r="F501" s="15">
        <f>IF(E501&lt;&gt;0,VLOOKUP(B501,conteggi!$B$148:$D$183,3),0)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370</v>
      </c>
      <c r="E502" s="59"/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371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370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368</v>
      </c>
      <c r="E506" s="21">
        <v>10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369</v>
      </c>
      <c r="E507" s="26"/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370</v>
      </c>
      <c r="E508" s="31"/>
      <c r="F508" s="27">
        <f>IF(E508&lt;&gt;0,VLOOKUP(B508,conteggi!$B$10:$D$82,3),0)</f>
        <v>0</v>
      </c>
      <c r="G508" s="63">
        <f>SUM(E506:E528)+G509</f>
        <v>64.5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371</v>
      </c>
      <c r="E509" s="26"/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368</v>
      </c>
      <c r="E510" s="31">
        <v>6</v>
      </c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368</v>
      </c>
      <c r="E511" s="26">
        <v>4.5</v>
      </c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370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370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368</v>
      </c>
      <c r="E514" s="110">
        <v>6.5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368</v>
      </c>
      <c r="E515" s="45">
        <v>5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368</v>
      </c>
      <c r="E516" s="49">
        <v>6</v>
      </c>
      <c r="F516" s="41">
        <f>IF(E516&lt;&gt;0,VLOOKUP(B516,conteggi!$B$83:$D$147,3),0)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369</v>
      </c>
      <c r="E517" s="45"/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371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368</v>
      </c>
      <c r="E519" s="45">
        <v>5</v>
      </c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370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370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368</v>
      </c>
      <c r="E522" s="40">
        <v>5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368</v>
      </c>
      <c r="E523" s="55">
        <v>5.5</v>
      </c>
      <c r="F523" s="15">
        <f>IF(E523&lt;&gt;0,VLOOKUP(B523,conteggi!$B$148:$D$183,3),0)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369</v>
      </c>
      <c r="E524" s="59"/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368</v>
      </c>
      <c r="E525" s="55">
        <v>5.5</v>
      </c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370</v>
      </c>
      <c r="E526" s="59"/>
      <c r="F526" s="15">
        <f>IF(E526&lt;&gt;0,VLOOKUP(B526,conteggi!$B$148:$D$183,3),0)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368</v>
      </c>
      <c r="E527" s="55">
        <v>5.5</v>
      </c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371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368</v>
      </c>
      <c r="E530" s="21">
        <v>6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370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368</v>
      </c>
      <c r="E532" s="31">
        <v>6.5</v>
      </c>
      <c r="F532" s="27">
        <f>IF(E532&lt;&gt;0,VLOOKUP(B532,conteggi!$B$10:$D$82,3),0)</f>
        <v>0</v>
      </c>
      <c r="G532" s="63">
        <f>SUM(E530:E552)+G533</f>
        <v>70.5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368</v>
      </c>
      <c r="E533" s="26">
        <v>13</v>
      </c>
      <c r="F533" s="27">
        <f>IF(E533&lt;&gt;0,VLOOKUP(B533,conteggi!$B$10:$D$82,3),0)</f>
        <v>1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371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369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370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370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368</v>
      </c>
      <c r="E538" s="110">
        <v>7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368</v>
      </c>
      <c r="E539" s="45">
        <v>6</v>
      </c>
      <c r="F539" s="41">
        <f>IF(E539&lt;&gt;0,VLOOKUP(B539,conteggi!$B$83:$D$147,3),0)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368</v>
      </c>
      <c r="E540" s="49">
        <v>6</v>
      </c>
      <c r="F540" s="41">
        <f>IF(E540&lt;&gt;0,VLOOKUP(B540,conteggi!$B$83:$D$147,3),0)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370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370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368</v>
      </c>
      <c r="E543" s="45">
        <v>6.5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371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369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368</v>
      </c>
      <c r="E546" s="40">
        <v>6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368</v>
      </c>
      <c r="E547" s="55">
        <v>5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368</v>
      </c>
      <c r="E548" s="59">
        <v>5.5</v>
      </c>
      <c r="F548" s="15">
        <f>IF(E548&lt;&gt;0,VLOOKUP(B548,conteggi!$B$148:$D$183,3),0)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368</v>
      </c>
      <c r="E549" s="55">
        <v>3</v>
      </c>
      <c r="F549" s="15">
        <f>IF(E549&lt;&gt;0,VLOOKUP(B549,conteggi!$B$148:$D$183,3),0)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369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371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370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368</v>
      </c>
      <c r="E554" s="21">
        <v>6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368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368</v>
      </c>
      <c r="E556" s="31">
        <v>6.5</v>
      </c>
      <c r="F556" s="27">
        <f>IF(E556&lt;&gt;0,VLOOKUP(B556,conteggi!$B$10:$D$82,3),0)</f>
        <v>0</v>
      </c>
      <c r="G556" s="63">
        <f>SUM(E554:E576)+G557</f>
        <v>63.5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370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371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369</v>
      </c>
      <c r="E559" s="26">
        <v>6</v>
      </c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370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370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368</v>
      </c>
      <c r="E562" s="110">
        <v>6.5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368</v>
      </c>
      <c r="E563" s="45">
        <v>6.5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368</v>
      </c>
      <c r="E564" s="49">
        <v>5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371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368</v>
      </c>
      <c r="E566" s="49">
        <v>6</v>
      </c>
      <c r="F566" s="41">
        <f>IF(E566&lt;&gt;0,VLOOKUP(B566,conteggi!$B$83:$D$147,3),0)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370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370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369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368</v>
      </c>
      <c r="E570" s="40">
        <v>6</v>
      </c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368</v>
      </c>
      <c r="E571" s="55"/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368</v>
      </c>
      <c r="E572" s="59">
        <v>3</v>
      </c>
      <c r="F572" s="15">
        <f>IF(E572&lt;&gt;0,VLOOKUP(B572,conteggi!$B$148:$D$183,3),0)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368</v>
      </c>
      <c r="E573" s="55">
        <v>5.5</v>
      </c>
      <c r="F573" s="15">
        <f>IF(E573&lt;&gt;0,VLOOKUP(B573,conteggi!$B$148:$D$183,3),0)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370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369</v>
      </c>
      <c r="E575" s="55">
        <v>6.5</v>
      </c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371</v>
      </c>
      <c r="E576" s="59"/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368</v>
      </c>
      <c r="E578" s="21">
        <v>10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368</v>
      </c>
      <c r="E579" s="26">
        <v>6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370</v>
      </c>
      <c r="E580" s="31"/>
      <c r="F580" s="27">
        <f>IF(E580&lt;&gt;0,VLOOKUP(B580,conteggi!$B$10:$D$82,3),0)</f>
        <v>0</v>
      </c>
      <c r="G580" s="63">
        <f>SUM(E578:E600)+G581</f>
        <v>70.5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370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371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368</v>
      </c>
      <c r="E583" s="26"/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370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369</v>
      </c>
      <c r="E585" s="26">
        <v>6</v>
      </c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368</v>
      </c>
      <c r="E586" s="110">
        <v>6</v>
      </c>
      <c r="F586" s="27">
        <f>IF(E586&lt;&gt;0,VLOOKUP(B586,conteggi!$B$10:$D$82,3),0)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368</v>
      </c>
      <c r="E587" s="45"/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368</v>
      </c>
      <c r="E588" s="49">
        <v>6.5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370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371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368</v>
      </c>
      <c r="E591" s="45">
        <v>7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369</v>
      </c>
      <c r="E592" s="49">
        <v>6</v>
      </c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370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368</v>
      </c>
      <c r="E594" s="40">
        <v>5.5</v>
      </c>
      <c r="F594" s="41">
        <f>IF(E594&lt;&gt;0,VLOOKUP(B594,conteggi!$B$83:$D$147,3),0)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368</v>
      </c>
      <c r="E595" s="55">
        <v>5.5</v>
      </c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371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368</v>
      </c>
      <c r="E597" s="55">
        <v>6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368</v>
      </c>
      <c r="E598" s="59"/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370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369</v>
      </c>
      <c r="E600" s="59">
        <v>6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368</v>
      </c>
      <c r="E602" s="21">
        <v>6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368</v>
      </c>
      <c r="E603" s="26">
        <v>5</v>
      </c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371</v>
      </c>
      <c r="E604" s="31"/>
      <c r="F604" s="27">
        <f>IF(E604&lt;&gt;0,VLOOKUP(B604,conteggi!$B$10:$D$82,3),0)</f>
        <v>0</v>
      </c>
      <c r="G604" s="63">
        <f>SUM(E602:E624)+G605</f>
        <v>63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369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368</v>
      </c>
      <c r="E606" s="31">
        <v>6.5</v>
      </c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370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370</v>
      </c>
      <c r="E608" s="31"/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370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368</v>
      </c>
      <c r="E610" s="110">
        <v>6</v>
      </c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368</v>
      </c>
      <c r="E611" s="45">
        <v>6</v>
      </c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368</v>
      </c>
      <c r="E612" s="49">
        <v>7</v>
      </c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368</v>
      </c>
      <c r="E613" s="45">
        <v>5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368</v>
      </c>
      <c r="E614" s="49">
        <v>5.5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369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371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370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368</v>
      </c>
      <c r="E618" s="40">
        <v>5.5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370</v>
      </c>
      <c r="E619" s="55"/>
      <c r="F619" s="15">
        <f>IF(E619&lt;&gt;0,VLOOKUP(B619,conteggi!$B$148:$D$183,3),0)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369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368</v>
      </c>
      <c r="E621" s="55">
        <v>5.5</v>
      </c>
      <c r="F621" s="15">
        <f>IF(E621&lt;&gt;0,VLOOKUP(B621,conteggi!$B$148:$D$183,3),0)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371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368</v>
      </c>
      <c r="E623" s="55">
        <v>5</v>
      </c>
      <c r="F623" s="15">
        <f>IF(E623&lt;&gt;0,VLOOKUP(B623,conteggi!$B$148:$D$183,3),0)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370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368</v>
      </c>
      <c r="E626" s="21">
        <v>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371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370</v>
      </c>
      <c r="E628" s="31"/>
      <c r="F628" s="27">
        <f>IF(E628&lt;&gt;0,VLOOKUP(B628,conteggi!$B$10:$D$82,3),0)</f>
        <v>0</v>
      </c>
      <c r="G628" s="63">
        <f>SUM(E626:E648)+G629</f>
        <v>65.5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368</v>
      </c>
      <c r="E629" s="26">
        <v>5.5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368</v>
      </c>
      <c r="E630" s="31">
        <v>6.5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370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369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370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368</v>
      </c>
      <c r="E634" s="110">
        <v>6.5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368</v>
      </c>
      <c r="E635" s="45">
        <v>6</v>
      </c>
      <c r="F635" s="41">
        <f>IF(E635&lt;&gt;0,VLOOKUP(B635,conteggi!$B$83:$D$147,3),0)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368</v>
      </c>
      <c r="E636" s="49">
        <v>11.5</v>
      </c>
      <c r="F636" s="41">
        <f>IF(E636&lt;&gt;0,VLOOKUP(B636,conteggi!$B$83:$D$147,3),0)</f>
        <v>1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370</v>
      </c>
      <c r="E637" s="45"/>
      <c r="F637" s="41">
        <f>IF(E637&lt;&gt;0,VLOOKUP(B637,conteggi!$B$83:$D$147,3),0)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371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369</v>
      </c>
      <c r="E639" s="45">
        <v>6</v>
      </c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368</v>
      </c>
      <c r="E640" s="49">
        <v>5</v>
      </c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370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368</v>
      </c>
      <c r="E642" s="40"/>
      <c r="F642" s="41">
        <f>IF(E642&lt;&gt;0,VLOOKUP(B642,conteggi!$B$83:$D$147,3),0)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368</v>
      </c>
      <c r="E643" s="55">
        <v>5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368</v>
      </c>
      <c r="E644" s="59">
        <v>5.5</v>
      </c>
      <c r="F644" s="15">
        <f>IF(E644&lt;&gt;0,VLOOKUP(B644,conteggi!$B$148:$D$183,3),0)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368</v>
      </c>
      <c r="E645" s="55">
        <v>3</v>
      </c>
      <c r="F645" s="15">
        <f>IF(E645&lt;&gt;0,VLOOKUP(B645,conteggi!$B$148:$D$183,3),0)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369</v>
      </c>
      <c r="E646" s="59"/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371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370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368</v>
      </c>
      <c r="E650" s="21">
        <v>3.5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370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368</v>
      </c>
      <c r="E652" s="31">
        <v>6</v>
      </c>
      <c r="F652" s="27">
        <f>IF(E652&lt;&gt;0,VLOOKUP(B652,conteggi!$B$10:$D$82,3),0)</f>
        <v>0</v>
      </c>
      <c r="G652" s="32">
        <f>SUM(E650:E672)+G653</f>
        <v>59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371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370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368</v>
      </c>
      <c r="E655" s="26">
        <v>6.5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369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370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368</v>
      </c>
      <c r="E658" s="110">
        <v>6</v>
      </c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370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371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369</v>
      </c>
      <c r="E661" s="45"/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368</v>
      </c>
      <c r="E662" s="49">
        <v>6.5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368</v>
      </c>
      <c r="E663" s="45">
        <v>5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370</v>
      </c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368</v>
      </c>
      <c r="E665" s="45">
        <v>6</v>
      </c>
      <c r="F665" s="41">
        <f>IF(E665&lt;&gt;0,VLOOKUP(B665,conteggi!$B$83:$D$147,3),0)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368</v>
      </c>
      <c r="E666" s="40">
        <v>5.5</v>
      </c>
      <c r="F666" s="41">
        <f>IF(E666&lt;&gt;0,VLOOKUP(B666,conteggi!$B$83:$D$147,3),0)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368</v>
      </c>
      <c r="E667" s="55">
        <v>3</v>
      </c>
      <c r="F667" s="15">
        <f>IF(E667&lt;&gt;0,VLOOKUP(B667,conteggi!$B$148:$D$183,3),0)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370</v>
      </c>
      <c r="E668" s="59"/>
      <c r="F668" s="15">
        <f>IF(E668&lt;&gt;0,VLOOKUP(B668,conteggi!$B$148:$D$183,3),0)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368</v>
      </c>
      <c r="E669" s="55">
        <v>5.5</v>
      </c>
      <c r="F669" s="15">
        <f>IF(E669&lt;&gt;0,VLOOKUP(B669,conteggi!$B$148:$D$183,3),0)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371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368</v>
      </c>
      <c r="E671" s="55">
        <v>5.5</v>
      </c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369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368</v>
      </c>
      <c r="E674" s="21">
        <v>9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368</v>
      </c>
      <c r="E675" s="26">
        <v>4.5</v>
      </c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370</v>
      </c>
      <c r="E676" s="31"/>
      <c r="F676" s="27">
        <f>IF(E676&lt;&gt;0,VLOOKUP(B676,conteggi!$B$10:$D$82,3),0)</f>
        <v>0</v>
      </c>
      <c r="G676" s="32">
        <f>SUM(E674:E696)+G677</f>
        <v>71.5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371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368</v>
      </c>
      <c r="E678" s="31">
        <v>5.5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370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369</v>
      </c>
      <c r="E680" s="31"/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370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368</v>
      </c>
      <c r="E682" s="110">
        <v>6.5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368</v>
      </c>
      <c r="E683" s="45">
        <v>5.5</v>
      </c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368</v>
      </c>
      <c r="E684" s="49">
        <v>7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370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371</v>
      </c>
      <c r="E686" s="49"/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369</v>
      </c>
      <c r="E687" s="45"/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368</v>
      </c>
      <c r="E688" s="49">
        <v>5</v>
      </c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370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368</v>
      </c>
      <c r="E690" s="40">
        <v>5.5</v>
      </c>
      <c r="F690" s="41">
        <f>IF(E690&lt;&gt;0,VLOOKUP(B690,conteggi!$B$83:$D$147,3),0)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370</v>
      </c>
      <c r="E691" s="55"/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368</v>
      </c>
      <c r="E692" s="59">
        <v>11.5</v>
      </c>
      <c r="F692" s="15">
        <f>IF(E692&lt;&gt;0,VLOOKUP(B692,conteggi!$B$148:$D$183,3),0)</f>
        <v>1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369</v>
      </c>
      <c r="E693" s="55"/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368</v>
      </c>
      <c r="E694" s="59">
        <v>6</v>
      </c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368</v>
      </c>
      <c r="E695" s="55">
        <v>5.5</v>
      </c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370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368</v>
      </c>
      <c r="E698" s="21">
        <v>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368</v>
      </c>
      <c r="E699" s="26">
        <v>5.5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370</v>
      </c>
      <c r="E700" s="31"/>
      <c r="F700" s="27">
        <f>IF(E700&lt;&gt;0,VLOOKUP(B700,conteggi!$B$10:$D$82,3),0)</f>
        <v>0</v>
      </c>
      <c r="G700" s="32">
        <f>SUM(E698:E720)+G701</f>
        <v>57.5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370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368</v>
      </c>
      <c r="E702" s="31">
        <v>6.5</v>
      </c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371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369</v>
      </c>
      <c r="E704" s="31"/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370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368</v>
      </c>
      <c r="E706" s="110">
        <v>6</v>
      </c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368</v>
      </c>
      <c r="E707" s="45">
        <v>6</v>
      </c>
      <c r="F707" s="41">
        <f>IF(E707&lt;&gt;0,VLOOKUP(B707,conteggi!$B$83:$D$147,3),0)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368</v>
      </c>
      <c r="E708" s="49">
        <v>5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368</v>
      </c>
      <c r="E709" s="45"/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370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369</v>
      </c>
      <c r="E711" s="45">
        <v>5</v>
      </c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371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368</v>
      </c>
      <c r="E713" s="45">
        <v>5</v>
      </c>
      <c r="F713" s="41">
        <f>IF(E713&lt;&gt;0,VLOOKUP(B713,conteggi!$B$83:$D$147,3),0)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370</v>
      </c>
      <c r="E714" s="40"/>
      <c r="F714" s="41">
        <f>IF(E714&lt;&gt;0,VLOOKUP(B714,conteggi!$B$83:$D$147,3),0)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368</v>
      </c>
      <c r="E715" s="55">
        <v>5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368</v>
      </c>
      <c r="E716" s="59">
        <v>5.5</v>
      </c>
      <c r="F716" s="15">
        <f>IF(E716&lt;&gt;0,VLOOKUP(B716,conteggi!$B$148:$D$183,3),0)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368</v>
      </c>
      <c r="E717" s="55">
        <v>3</v>
      </c>
      <c r="F717" s="15">
        <f>IF(E717&lt;&gt;0,VLOOKUP(B717,conteggi!$B$148:$D$183,3),0)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369</v>
      </c>
      <c r="E718" s="59"/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371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370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368</v>
      </c>
      <c r="E722" s="21">
        <v>10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368</v>
      </c>
      <c r="E723" s="26">
        <v>13</v>
      </c>
      <c r="F723" s="27">
        <f>IF(E723&lt;&gt;0,VLOOKUP(B723,conteggi!$B$10:$D$82,3),0)</f>
        <v>1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369</v>
      </c>
      <c r="E724" s="31"/>
      <c r="F724" s="27">
        <f>IF(E724&lt;&gt;0,VLOOKUP(B724,conteggi!$B$10:$D$82,3),0)</f>
        <v>0</v>
      </c>
      <c r="G724" s="32">
        <f>SUM(E722:E744)+G725</f>
        <v>72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368</v>
      </c>
      <c r="E725" s="26">
        <v>6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371</v>
      </c>
      <c r="E726" s="31"/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370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370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370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368</v>
      </c>
      <c r="E730" s="110">
        <v>6</v>
      </c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368</v>
      </c>
      <c r="E731" s="45">
        <v>6</v>
      </c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368</v>
      </c>
      <c r="E732" s="49">
        <v>7</v>
      </c>
      <c r="F732" s="41">
        <f>IF(E732&lt;&gt;0,VLOOKUP(B732,conteggi!$B$83:$D$147,3),0)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371</v>
      </c>
      <c r="E733" s="45"/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369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370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368</v>
      </c>
      <c r="E736" s="49">
        <v>5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370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368</v>
      </c>
      <c r="E738" s="40">
        <v>5.5</v>
      </c>
      <c r="F738" s="41">
        <f>IF(E738&lt;&gt;0,VLOOKUP(B738,conteggi!$B$83:$D$147,3),0)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368</v>
      </c>
      <c r="E739" s="55">
        <v>3</v>
      </c>
      <c r="F739" s="15">
        <f>IF(E739&lt;&gt;0,VLOOKUP(B739,conteggi!$B$148:$D$183,3),0)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368</v>
      </c>
      <c r="E740" s="59">
        <v>5</v>
      </c>
      <c r="F740" s="15">
        <f>IF(E740&lt;&gt;0,VLOOKUP(B740,conteggi!$B$148:$D$183,3),0)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368</v>
      </c>
      <c r="E741" s="55">
        <v>5.5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369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371</v>
      </c>
      <c r="E743" s="55"/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370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368</v>
      </c>
      <c r="E746" s="21">
        <v>6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368</v>
      </c>
      <c r="E747" s="26">
        <v>4.5</v>
      </c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368</v>
      </c>
      <c r="E748" s="31">
        <v>5.5</v>
      </c>
      <c r="F748" s="27">
        <f>IF(E748&lt;&gt;0,VLOOKUP(B748,conteggi!$B$10:$D$82,3),0)</f>
        <v>0</v>
      </c>
      <c r="G748" s="32">
        <f>SUM(E746:E768)+G749</f>
        <v>63.5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368</v>
      </c>
      <c r="E749" s="26">
        <v>6</v>
      </c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369</v>
      </c>
      <c r="E750" s="31"/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370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371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370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368</v>
      </c>
      <c r="E754" s="110">
        <v>6.5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368</v>
      </c>
      <c r="E755" s="45">
        <v>6</v>
      </c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368</v>
      </c>
      <c r="E756" s="49">
        <v>7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371</v>
      </c>
      <c r="E757" s="45"/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368</v>
      </c>
      <c r="E758" s="49">
        <v>5.5</v>
      </c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369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370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370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370</v>
      </c>
      <c r="E762" s="40"/>
      <c r="F762" s="41">
        <f>IF(E762&lt;&gt;0,VLOOKUP(B762,conteggi!$B$83:$D$147,3),0)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368</v>
      </c>
      <c r="E763" s="55"/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369</v>
      </c>
      <c r="E764" s="59">
        <v>6</v>
      </c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368</v>
      </c>
      <c r="E765" s="55">
        <v>5.5</v>
      </c>
      <c r="F765" s="15">
        <f>IF(E765&lt;&gt;0,VLOOKUP(B765,conteggi!$B$148:$D$183,3),0)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368</v>
      </c>
      <c r="E766" s="59">
        <v>5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371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370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37" activePane="bottomLeft" state="frozen"/>
      <selection pane="topLeft" activeCell="A1" sqref="A1"/>
      <selection pane="bottomLeft" activeCell="J163" sqref="J163:J164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6</v>
      </c>
      <c r="D2" s="4">
        <f>F2</f>
        <v>0</v>
      </c>
      <c r="E2" s="130">
        <v>6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9</v>
      </c>
      <c r="D3" s="4">
        <f aca="true" t="shared" si="0" ref="D3:D66">F3</f>
        <v>0</v>
      </c>
      <c r="E3" s="130">
        <v>9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5</v>
      </c>
      <c r="D4" s="4">
        <f t="shared" si="0"/>
        <v>0</v>
      </c>
      <c r="E4" s="130">
        <v>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10</v>
      </c>
      <c r="D5" s="4">
        <f t="shared" si="0"/>
        <v>0</v>
      </c>
      <c r="E5" s="130">
        <v>10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3.5</v>
      </c>
      <c r="D6" s="4">
        <f t="shared" si="0"/>
        <v>0</v>
      </c>
      <c r="E6" s="130">
        <v>3.5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5.5</v>
      </c>
      <c r="D7" s="4">
        <f t="shared" si="0"/>
        <v>0</v>
      </c>
      <c r="E7" s="130">
        <v>5.5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10</v>
      </c>
      <c r="D8" s="4">
        <f t="shared" si="0"/>
        <v>0</v>
      </c>
      <c r="E8" s="130">
        <v>10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9</v>
      </c>
      <c r="D9" s="4">
        <f t="shared" si="0"/>
        <v>0</v>
      </c>
      <c r="E9" s="130">
        <v>9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6.5</v>
      </c>
      <c r="D11" s="137">
        <f t="shared" si="0"/>
        <v>0</v>
      </c>
      <c r="E11" s="130">
        <v>6.5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5.5</v>
      </c>
      <c r="D12" s="6">
        <f t="shared" si="0"/>
        <v>0</v>
      </c>
      <c r="E12" s="130">
        <v>5.5</v>
      </c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0</v>
      </c>
      <c r="D13" s="137">
        <f t="shared" si="0"/>
        <v>0</v>
      </c>
      <c r="E13" s="130"/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6.5</v>
      </c>
      <c r="D16" s="6">
        <f t="shared" si="0"/>
        <v>0</v>
      </c>
      <c r="E16" s="130">
        <v>6.5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6</v>
      </c>
      <c r="D18" s="137">
        <f t="shared" si="0"/>
        <v>0</v>
      </c>
      <c r="E18" s="130">
        <v>6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5</v>
      </c>
      <c r="D19" s="137">
        <f t="shared" si="0"/>
        <v>0</v>
      </c>
      <c r="E19" s="130">
        <v>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7</v>
      </c>
      <c r="D20" s="137">
        <f t="shared" si="0"/>
        <v>0</v>
      </c>
      <c r="E20" s="130">
        <v>7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6</v>
      </c>
      <c r="D21" s="6">
        <f t="shared" si="0"/>
        <v>0</v>
      </c>
      <c r="E21" s="130">
        <v>6</v>
      </c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6</v>
      </c>
      <c r="D22" s="6">
        <f t="shared" si="0"/>
        <v>0</v>
      </c>
      <c r="E22" s="130">
        <v>6</v>
      </c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6</v>
      </c>
      <c r="D23" s="6">
        <f t="shared" si="0"/>
        <v>0</v>
      </c>
      <c r="E23" s="130">
        <v>6</v>
      </c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5</v>
      </c>
      <c r="D25" s="6">
        <f t="shared" si="0"/>
        <v>0</v>
      </c>
      <c r="E25" s="130">
        <v>5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4.5</v>
      </c>
      <c r="D26" s="6">
        <f t="shared" si="0"/>
        <v>0</v>
      </c>
      <c r="E26" s="130">
        <v>4.5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6.5</v>
      </c>
      <c r="D27" s="6">
        <f t="shared" si="0"/>
        <v>0</v>
      </c>
      <c r="E27" s="130">
        <v>6.5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6.5</v>
      </c>
      <c r="D30" s="6">
        <f t="shared" si="0"/>
        <v>0</v>
      </c>
      <c r="E30" s="130">
        <v>6.5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0</v>
      </c>
      <c r="D31" s="6">
        <f t="shared" si="0"/>
        <v>0</v>
      </c>
      <c r="E31" s="130"/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6.5</v>
      </c>
      <c r="D32" s="6">
        <f t="shared" si="0"/>
        <v>0</v>
      </c>
      <c r="E32" s="130">
        <v>6.5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6.5</v>
      </c>
      <c r="D33" s="6">
        <f t="shared" si="0"/>
        <v>0</v>
      </c>
      <c r="E33" s="130">
        <v>6.5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5</v>
      </c>
      <c r="D34" s="6">
        <f t="shared" si="0"/>
        <v>0</v>
      </c>
      <c r="E34" s="130">
        <v>5</v>
      </c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6</v>
      </c>
      <c r="D36" s="137">
        <f t="shared" si="0"/>
        <v>0</v>
      </c>
      <c r="E36" s="130">
        <v>6</v>
      </c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6</v>
      </c>
      <c r="D37" s="6">
        <f t="shared" si="0"/>
        <v>0</v>
      </c>
      <c r="E37" s="130">
        <v>6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5.5</v>
      </c>
      <c r="D38" s="6">
        <f t="shared" si="0"/>
        <v>0</v>
      </c>
      <c r="E38" s="130">
        <v>5.5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0</v>
      </c>
      <c r="D39" s="6">
        <f t="shared" si="0"/>
        <v>0</v>
      </c>
      <c r="E39" s="130"/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3.5</v>
      </c>
      <c r="D41" s="6">
        <f t="shared" si="0"/>
        <v>0</v>
      </c>
      <c r="E41" s="130">
        <v>3.5</v>
      </c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13</v>
      </c>
      <c r="D42" s="6">
        <f t="shared" si="0"/>
        <v>1</v>
      </c>
      <c r="E42" s="130">
        <v>13</v>
      </c>
      <c r="F42" s="130">
        <v>1</v>
      </c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13</v>
      </c>
      <c r="D45" s="6">
        <f t="shared" si="0"/>
        <v>1</v>
      </c>
      <c r="E45" s="130">
        <v>13</v>
      </c>
      <c r="F45" s="130">
        <v>1</v>
      </c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5</v>
      </c>
      <c r="D46" s="6">
        <f t="shared" si="0"/>
        <v>0</v>
      </c>
      <c r="E46" s="130">
        <v>5</v>
      </c>
      <c r="F46" s="130"/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6</v>
      </c>
      <c r="D49" s="137">
        <f t="shared" si="0"/>
        <v>0</v>
      </c>
      <c r="E49" s="130">
        <v>6</v>
      </c>
      <c r="F49" s="130"/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0</v>
      </c>
      <c r="D50" s="6">
        <f t="shared" si="0"/>
        <v>0</v>
      </c>
      <c r="E50" s="130"/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6</v>
      </c>
      <c r="D51" s="6">
        <f t="shared" si="0"/>
        <v>0</v>
      </c>
      <c r="E51" s="130">
        <v>6</v>
      </c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6</v>
      </c>
      <c r="D52" s="6">
        <f t="shared" si="0"/>
        <v>0</v>
      </c>
      <c r="E52" s="130">
        <v>6</v>
      </c>
      <c r="F52" s="130"/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6</v>
      </c>
      <c r="D55" s="6">
        <f t="shared" si="0"/>
        <v>0</v>
      </c>
      <c r="E55" s="130">
        <v>6</v>
      </c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6</v>
      </c>
      <c r="D57" s="6">
        <f t="shared" si="0"/>
        <v>0</v>
      </c>
      <c r="E57" s="130">
        <v>6</v>
      </c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0</v>
      </c>
      <c r="D60" s="6">
        <f t="shared" si="0"/>
        <v>0</v>
      </c>
      <c r="E60" s="130"/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6.5</v>
      </c>
      <c r="D62" s="6">
        <f t="shared" si="0"/>
        <v>0</v>
      </c>
      <c r="E62" s="130">
        <v>6.5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0</v>
      </c>
      <c r="D63" s="6">
        <f t="shared" si="0"/>
        <v>0</v>
      </c>
      <c r="E63" s="130"/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5.5</v>
      </c>
      <c r="D64" s="6">
        <f t="shared" si="0"/>
        <v>0</v>
      </c>
      <c r="E64" s="130">
        <v>5.5</v>
      </c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0</v>
      </c>
      <c r="D65" s="6">
        <f t="shared" si="0"/>
        <v>0</v>
      </c>
      <c r="E65" s="130"/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6</v>
      </c>
      <c r="D67" s="6">
        <f aca="true" t="shared" si="1" ref="D67:D130">F67</f>
        <v>0</v>
      </c>
      <c r="E67" s="130">
        <v>6</v>
      </c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0</v>
      </c>
      <c r="D68" s="6">
        <f t="shared" si="1"/>
        <v>0</v>
      </c>
      <c r="E68" s="130"/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6</v>
      </c>
      <c r="D69" s="6">
        <f t="shared" si="1"/>
        <v>0</v>
      </c>
      <c r="E69" s="130">
        <v>6</v>
      </c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5</v>
      </c>
      <c r="D70" s="6">
        <f t="shared" si="1"/>
        <v>0</v>
      </c>
      <c r="E70" s="130">
        <v>5</v>
      </c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6</v>
      </c>
      <c r="D71" s="6">
        <f t="shared" si="1"/>
        <v>0</v>
      </c>
      <c r="E71" s="130">
        <v>6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6.5</v>
      </c>
      <c r="D73" s="137">
        <f t="shared" si="1"/>
        <v>0</v>
      </c>
      <c r="E73" s="130">
        <v>6.5</v>
      </c>
      <c r="F73" s="130"/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7</v>
      </c>
      <c r="D74" s="6">
        <f t="shared" si="1"/>
        <v>0</v>
      </c>
      <c r="E74" s="130">
        <v>7</v>
      </c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5</v>
      </c>
      <c r="D77" s="6">
        <f t="shared" si="1"/>
        <v>0</v>
      </c>
      <c r="E77" s="130">
        <v>5</v>
      </c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6</v>
      </c>
      <c r="D78" s="6">
        <f t="shared" si="1"/>
        <v>0</v>
      </c>
      <c r="E78" s="130">
        <v>6</v>
      </c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5.5</v>
      </c>
      <c r="D79" s="6">
        <f t="shared" si="1"/>
        <v>0</v>
      </c>
      <c r="E79" s="130">
        <v>5.5</v>
      </c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4.5</v>
      </c>
      <c r="D80" s="6">
        <f t="shared" si="1"/>
        <v>0</v>
      </c>
      <c r="E80" s="130">
        <v>4.5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6</v>
      </c>
      <c r="D81" s="6">
        <f t="shared" si="1"/>
        <v>0</v>
      </c>
      <c r="E81" s="130">
        <v>6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6</v>
      </c>
      <c r="D82" s="6">
        <f t="shared" si="1"/>
        <v>0</v>
      </c>
      <c r="E82" s="130">
        <v>6</v>
      </c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6.5</v>
      </c>
      <c r="D84" s="8">
        <f t="shared" si="1"/>
        <v>0</v>
      </c>
      <c r="E84" s="130">
        <v>6.5</v>
      </c>
      <c r="F84" s="130"/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6.5</v>
      </c>
      <c r="D85" s="8">
        <f t="shared" si="1"/>
        <v>0</v>
      </c>
      <c r="E85" s="130">
        <v>6.5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5.5</v>
      </c>
      <c r="D86" s="8">
        <f t="shared" si="1"/>
        <v>0</v>
      </c>
      <c r="E86" s="130">
        <v>5.5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5</v>
      </c>
      <c r="D87" s="8">
        <f t="shared" si="1"/>
        <v>0</v>
      </c>
      <c r="E87" s="130">
        <v>5</v>
      </c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5</v>
      </c>
      <c r="D88" s="8">
        <f t="shared" si="1"/>
        <v>0</v>
      </c>
      <c r="E88" s="130">
        <v>5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6</v>
      </c>
      <c r="D91" s="8">
        <f t="shared" si="1"/>
        <v>0</v>
      </c>
      <c r="E91" s="130">
        <v>6</v>
      </c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5</v>
      </c>
      <c r="D92" s="8">
        <f t="shared" si="1"/>
        <v>0</v>
      </c>
      <c r="E92" s="130">
        <v>5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5</v>
      </c>
      <c r="D95" s="8">
        <f t="shared" si="1"/>
        <v>0</v>
      </c>
      <c r="E95" s="130">
        <v>5</v>
      </c>
      <c r="F95" s="130"/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7</v>
      </c>
      <c r="D96" s="8">
        <f t="shared" si="1"/>
        <v>0</v>
      </c>
      <c r="E96" s="130">
        <v>7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6.5</v>
      </c>
      <c r="D98" s="8">
        <f t="shared" si="1"/>
        <v>0</v>
      </c>
      <c r="E98" s="130">
        <v>6.5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6</v>
      </c>
      <c r="D101" s="8">
        <f t="shared" si="1"/>
        <v>0</v>
      </c>
      <c r="E101" s="130">
        <v>6</v>
      </c>
      <c r="F101" s="130"/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5</v>
      </c>
      <c r="D102" s="8">
        <f t="shared" si="1"/>
        <v>0</v>
      </c>
      <c r="E102" s="130">
        <v>5</v>
      </c>
      <c r="F102" s="130"/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0</v>
      </c>
      <c r="D103" s="8">
        <f t="shared" si="1"/>
        <v>0</v>
      </c>
      <c r="E103" s="130"/>
      <c r="F103" s="130"/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6</v>
      </c>
      <c r="D104" s="8">
        <f t="shared" si="1"/>
        <v>0</v>
      </c>
      <c r="E104" s="130">
        <v>6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0</v>
      </c>
      <c r="D105" s="8">
        <f t="shared" si="1"/>
        <v>0</v>
      </c>
      <c r="E105" s="130"/>
      <c r="F105" s="130"/>
    </row>
    <row r="106" spans="1:7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  <c r="G106" s="115" t="s">
        <v>362</v>
      </c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5</v>
      </c>
      <c r="D108" s="8">
        <f t="shared" si="1"/>
        <v>0</v>
      </c>
      <c r="E108" s="130">
        <v>5</v>
      </c>
      <c r="F108" s="130"/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6</v>
      </c>
      <c r="D110" s="8">
        <f t="shared" si="1"/>
        <v>0</v>
      </c>
      <c r="E110" s="130">
        <v>6</v>
      </c>
      <c r="F110" s="130"/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5.5</v>
      </c>
      <c r="D111" s="138">
        <f t="shared" si="1"/>
        <v>0</v>
      </c>
      <c r="E111" s="130">
        <v>5.5</v>
      </c>
      <c r="F111" s="130"/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6</v>
      </c>
      <c r="D112" s="138">
        <f t="shared" si="1"/>
        <v>0</v>
      </c>
      <c r="E112" s="130">
        <v>6</v>
      </c>
      <c r="F112" s="130"/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6</v>
      </c>
      <c r="D114" s="8">
        <f t="shared" si="1"/>
        <v>0</v>
      </c>
      <c r="E114" s="130">
        <v>6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7.5</v>
      </c>
      <c r="D115" s="8">
        <f t="shared" si="1"/>
        <v>0</v>
      </c>
      <c r="E115" s="130">
        <v>7.5</v>
      </c>
      <c r="F115" s="130"/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5</v>
      </c>
      <c r="D116" s="138">
        <f t="shared" si="1"/>
        <v>0</v>
      </c>
      <c r="E116" s="130">
        <v>5</v>
      </c>
      <c r="F116" s="130"/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5.5</v>
      </c>
      <c r="D117" s="8">
        <f t="shared" si="1"/>
        <v>0</v>
      </c>
      <c r="E117" s="130">
        <v>5.5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5.5</v>
      </c>
      <c r="D118" s="8">
        <f t="shared" si="1"/>
        <v>0</v>
      </c>
      <c r="E118" s="130">
        <v>5.5</v>
      </c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5.5</v>
      </c>
      <c r="D119" s="138">
        <f t="shared" si="1"/>
        <v>0</v>
      </c>
      <c r="E119" s="130">
        <v>5.5</v>
      </c>
      <c r="F119" s="130"/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5</v>
      </c>
      <c r="D120" s="8">
        <f t="shared" si="1"/>
        <v>0</v>
      </c>
      <c r="E120" s="130">
        <v>5</v>
      </c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11.5</v>
      </c>
      <c r="D124" s="8">
        <f t="shared" si="1"/>
        <v>1</v>
      </c>
      <c r="E124" s="130">
        <v>11.5</v>
      </c>
      <c r="F124" s="130">
        <v>1</v>
      </c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7</v>
      </c>
      <c r="D125" s="8">
        <f t="shared" si="1"/>
        <v>0</v>
      </c>
      <c r="E125" s="130">
        <v>7</v>
      </c>
      <c r="F125" s="130"/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6</v>
      </c>
      <c r="D127" s="8">
        <f t="shared" si="1"/>
        <v>0</v>
      </c>
      <c r="E127" s="130">
        <v>6</v>
      </c>
      <c r="F127" s="130"/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6</v>
      </c>
      <c r="D129" s="8">
        <f t="shared" si="1"/>
        <v>0</v>
      </c>
      <c r="E129" s="130">
        <v>6</v>
      </c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5.5</v>
      </c>
      <c r="D130" s="138">
        <f t="shared" si="1"/>
        <v>0</v>
      </c>
      <c r="E130" s="130">
        <v>5.5</v>
      </c>
      <c r="F130" s="130"/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5.5</v>
      </c>
      <c r="D131" s="8">
        <f aca="true" t="shared" si="2" ref="D131:D183">F131</f>
        <v>0</v>
      </c>
      <c r="E131" s="130">
        <v>5.5</v>
      </c>
      <c r="F131" s="130"/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6</v>
      </c>
      <c r="D133" s="138">
        <f t="shared" si="2"/>
        <v>0</v>
      </c>
      <c r="E133" s="130">
        <v>6</v>
      </c>
      <c r="F133" s="130"/>
    </row>
    <row r="134" spans="1:7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6.5</v>
      </c>
      <c r="D134" s="8">
        <f t="shared" si="2"/>
        <v>0</v>
      </c>
      <c r="E134" s="130">
        <v>6.5</v>
      </c>
      <c r="F134" s="130"/>
      <c r="G134" s="115" t="s">
        <v>362</v>
      </c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6</v>
      </c>
      <c r="D135" s="8">
        <f t="shared" si="2"/>
        <v>0</v>
      </c>
      <c r="E135" s="130">
        <v>6</v>
      </c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6.5</v>
      </c>
      <c r="D137" s="8">
        <f t="shared" si="2"/>
        <v>0</v>
      </c>
      <c r="E137" s="130">
        <v>6.5</v>
      </c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0</v>
      </c>
      <c r="D138" s="8">
        <f t="shared" si="2"/>
        <v>0</v>
      </c>
      <c r="E138" s="130"/>
      <c r="F138" s="130"/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6.5</v>
      </c>
      <c r="D139" s="8">
        <f t="shared" si="2"/>
        <v>0</v>
      </c>
      <c r="E139" s="130">
        <v>6.5</v>
      </c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0</v>
      </c>
      <c r="D140" s="8">
        <f t="shared" si="2"/>
        <v>0</v>
      </c>
      <c r="E140" s="130"/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3</v>
      </c>
      <c r="D141" s="138">
        <f t="shared" si="2"/>
        <v>0</v>
      </c>
      <c r="E141" s="130">
        <v>3</v>
      </c>
      <c r="F141" s="130"/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4</v>
      </c>
      <c r="D142" s="8">
        <f t="shared" si="2"/>
        <v>0</v>
      </c>
      <c r="E142" s="130">
        <v>4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7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6</v>
      </c>
      <c r="D144" s="8">
        <f t="shared" si="2"/>
        <v>0</v>
      </c>
      <c r="E144" s="130">
        <v>6</v>
      </c>
      <c r="F144" s="130"/>
      <c r="G144" s="115" t="s">
        <v>360</v>
      </c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0</v>
      </c>
      <c r="D146" s="138">
        <f t="shared" si="2"/>
        <v>0</v>
      </c>
      <c r="E146" s="130"/>
      <c r="F146" s="130"/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6</v>
      </c>
      <c r="D147" s="8">
        <f t="shared" si="2"/>
        <v>0</v>
      </c>
      <c r="E147" s="130">
        <v>6</v>
      </c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5.5</v>
      </c>
      <c r="D148" s="9">
        <f t="shared" si="2"/>
        <v>0</v>
      </c>
      <c r="E148" s="130">
        <v>5.5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6</v>
      </c>
      <c r="D150" s="9">
        <f t="shared" si="2"/>
        <v>0</v>
      </c>
      <c r="E150" s="130">
        <v>6</v>
      </c>
      <c r="F150" s="130"/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6</v>
      </c>
      <c r="D151" s="9">
        <f t="shared" si="2"/>
        <v>0</v>
      </c>
      <c r="E151" s="130">
        <v>6</v>
      </c>
      <c r="F151" s="130"/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7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6.5</v>
      </c>
      <c r="D154" s="9">
        <f t="shared" si="2"/>
        <v>0</v>
      </c>
      <c r="E154" s="130">
        <v>6.5</v>
      </c>
      <c r="F154" s="130"/>
      <c r="G154" s="116" t="s">
        <v>363</v>
      </c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6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>
        <v>6</v>
      </c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5.5</v>
      </c>
      <c r="D158" s="9">
        <f t="shared" si="2"/>
        <v>0</v>
      </c>
      <c r="E158" s="130">
        <v>5.5</v>
      </c>
      <c r="F158" s="130"/>
    </row>
    <row r="159" spans="1:7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  <c r="G159" s="116" t="s">
        <v>364</v>
      </c>
    </row>
    <row r="160" spans="1:7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6</v>
      </c>
      <c r="D160" s="9">
        <f t="shared" si="2"/>
        <v>0</v>
      </c>
      <c r="E160" s="130">
        <v>6</v>
      </c>
      <c r="F160" s="130"/>
      <c r="G160" s="116" t="s">
        <v>363</v>
      </c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5.5</v>
      </c>
      <c r="D161" s="9">
        <f t="shared" si="2"/>
        <v>0</v>
      </c>
      <c r="E161" s="130">
        <v>5.5</v>
      </c>
      <c r="F161" s="130"/>
    </row>
    <row r="162" spans="1:7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6</v>
      </c>
      <c r="D162" s="9">
        <f t="shared" si="2"/>
        <v>0</v>
      </c>
      <c r="E162" s="130">
        <v>6</v>
      </c>
      <c r="F162" s="130"/>
      <c r="G162" s="116" t="s">
        <v>363</v>
      </c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5</v>
      </c>
      <c r="D164" s="9">
        <f t="shared" si="2"/>
        <v>0</v>
      </c>
      <c r="E164" s="130">
        <v>5</v>
      </c>
      <c r="F164" s="130"/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6.5</v>
      </c>
      <c r="D166" s="9">
        <f t="shared" si="2"/>
        <v>0</v>
      </c>
      <c r="E166" s="130">
        <v>6.5</v>
      </c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6</v>
      </c>
      <c r="D167" s="9">
        <f t="shared" si="2"/>
        <v>0</v>
      </c>
      <c r="E167" s="130">
        <v>6</v>
      </c>
      <c r="F167" s="130"/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5</v>
      </c>
      <c r="D168" s="9">
        <f t="shared" si="2"/>
        <v>0</v>
      </c>
      <c r="E168" s="130">
        <v>5</v>
      </c>
      <c r="F168" s="130"/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5.5</v>
      </c>
      <c r="D169" s="9">
        <f t="shared" si="2"/>
        <v>0</v>
      </c>
      <c r="E169" s="130">
        <v>5.5</v>
      </c>
      <c r="F169" s="130"/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7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0</v>
      </c>
      <c r="D172" s="9">
        <f t="shared" si="2"/>
        <v>0</v>
      </c>
      <c r="E172" s="130"/>
      <c r="F172" s="130"/>
      <c r="G172" s="116" t="s">
        <v>363</v>
      </c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5.5</v>
      </c>
      <c r="D173" s="9">
        <f t="shared" si="2"/>
        <v>0</v>
      </c>
      <c r="E173" s="130">
        <v>5.5</v>
      </c>
      <c r="F173" s="130"/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6</v>
      </c>
      <c r="D174" s="9">
        <f t="shared" si="2"/>
        <v>0</v>
      </c>
      <c r="E174" s="130">
        <v>6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5.5</v>
      </c>
      <c r="D175" s="9">
        <f t="shared" si="2"/>
        <v>0</v>
      </c>
      <c r="E175" s="130">
        <v>5.5</v>
      </c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5.5</v>
      </c>
      <c r="D176" s="9">
        <f t="shared" si="2"/>
        <v>0</v>
      </c>
      <c r="E176" s="130">
        <v>5.5</v>
      </c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5</v>
      </c>
      <c r="D177" s="9">
        <f t="shared" si="2"/>
        <v>0</v>
      </c>
      <c r="E177" s="130">
        <v>5</v>
      </c>
      <c r="F177" s="130"/>
    </row>
    <row r="178" spans="1:7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361</v>
      </c>
    </row>
    <row r="179" spans="1:7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361</v>
      </c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3</v>
      </c>
      <c r="D180" s="9">
        <f t="shared" si="2"/>
        <v>0</v>
      </c>
      <c r="E180" s="130">
        <v>3</v>
      </c>
      <c r="F180" s="130"/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6</v>
      </c>
      <c r="D181" s="9">
        <f t="shared" si="2"/>
        <v>0</v>
      </c>
      <c r="E181" s="130">
        <v>6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11.5</v>
      </c>
      <c r="D182" s="9">
        <f t="shared" si="2"/>
        <v>1</v>
      </c>
      <c r="E182" s="130">
        <v>11.5</v>
      </c>
      <c r="F182" s="130">
        <v>1</v>
      </c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0</v>
      </c>
      <c r="D183" s="9">
        <f t="shared" si="2"/>
        <v>0</v>
      </c>
      <c r="E183" s="130"/>
      <c r="F183" s="130"/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62 C2:D2 A184:B184 A164:D183 A163:B163 C163:D1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65.5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68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68.5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63.5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62.5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81.5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66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68.5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68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63.5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57.5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61.5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59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64.5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2024-03-22T12:17:57Z</dcterms:modified>
  <cp:category/>
  <cp:version/>
  <cp:contentType/>
  <cp:contentStatus/>
</cp:coreProperties>
</file>